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675" windowHeight="11340" tabRatio="899" activeTab="6"/>
  </bookViews>
  <sheets>
    <sheet name="1학년" sheetId="1" r:id="rId1"/>
    <sheet name="2학년" sheetId="2" r:id="rId2"/>
    <sheet name="3학년" sheetId="3" r:id="rId3"/>
    <sheet name="4학년" sheetId="4" r:id="rId4"/>
    <sheet name="5학년" sheetId="5" r:id="rId5"/>
    <sheet name="6학년" sheetId="6" r:id="rId6"/>
    <sheet name="통계" sheetId="7" r:id="rId7"/>
  </sheets>
  <definedNames>
    <definedName name="_xlnm.Print_Area" localSheetId="0">'1학년'!$A$1:$H$36</definedName>
    <definedName name="_xlnm.Print_Area" localSheetId="1">'2학년'!$A$1:$H$36</definedName>
    <definedName name="_xlnm.Print_Area" localSheetId="2">'3학년'!$A$1:$H$36</definedName>
    <definedName name="_xlnm.Print_Area" localSheetId="3">'4학년'!$A$1:$H$36</definedName>
    <definedName name="_xlnm.Print_Area" localSheetId="4">'5학년'!$A$1:$H$36</definedName>
    <definedName name="_xlnm.Print_Area" localSheetId="5">'6학년'!$A$1:$H$36</definedName>
    <definedName name="_xlnm.Print_Area" localSheetId="6">'통계'!$A$1:$H$36</definedName>
  </definedNames>
  <calcPr fullCalcOnLoad="1"/>
</workbook>
</file>

<file path=xl/sharedStrings.xml><?xml version="1.0" encoding="utf-8"?>
<sst xmlns="http://schemas.openxmlformats.org/spreadsheetml/2006/main" count="311" uniqueCount="34">
  <si>
    <t>3. 방과후학교가 나의 특기 계발과 실력 향상에 도움이 되었습니까?</t>
  </si>
  <si>
    <t>6. 방과후학교가 자녀의 특기 계발과 실력 향상에 도움이 되었습니까?</t>
  </si>
  <si>
    <t>6. 프로그램별 수강 인원, 수준별 반 편성(특기적성 프로그램) 등에 대하여 만족합니까?</t>
  </si>
  <si>
    <t>4. 프로그램별 수강 인원, 수준별 반 편성(특기적성 프로그램) 등 에 대하여 만족하십니까?</t>
  </si>
  <si>
    <t>수업 여부에 따라 하교 시간이 요일별로 바뀌어서 일정잡기가 곤란할 때가 많음.결석, 지작시 미리 연락을 해서 참여할 수 있도록 해주기를 바람.</t>
  </si>
  <si>
    <t>악기수업 추가, 영어수업, 스포츠 강좌(배드민턴, 줄넘기) 개설 희망,주 2회에서 1회로 줄어 아쉬움, 강좌별 시간 조정,학부모 참관수업</t>
  </si>
  <si>
    <t>2. 방과후학교 주당 프로그램 운영 시간에 대하여 만족하십니까?</t>
  </si>
  <si>
    <t>2. 방과후학교 주당 프로그램 운영 시간에 대하여 만족합니까?</t>
  </si>
  <si>
    <t>&lt; 학 부 모 용 &gt;</t>
  </si>
  <si>
    <t>&lt; 학 생 용 &gt;</t>
  </si>
  <si>
    <t>7. 방과후학교가 사교육비를 줄이는데 도움이 되었습니까?</t>
  </si>
  <si>
    <t>4. 방과후학교 프로그램 구성에 대하여 만족합니까?</t>
  </si>
  <si>
    <t>5. 방과후학교 프로그램 운영 환경에 대해 만족하십니까?</t>
  </si>
  <si>
    <t>8. 앞으로 방과후학교에 자녀를 계속 참여시키겠습니까?</t>
  </si>
  <si>
    <t>3. 방과후학교 수강료에 대하여 만족하십니까?</t>
  </si>
  <si>
    <t>5. 방과후학교 수강료는 적정하다고 생각합니까?</t>
  </si>
  <si>
    <t>1. 방과후학교 운영 전반에 대하여 만족하십니까?</t>
  </si>
  <si>
    <t>1. 방과후학교 운영 전반에 대하여 만족합니까?</t>
  </si>
  <si>
    <t>7. 앞으로 방과후학교에 계속 참여하고 싶습니까?</t>
  </si>
  <si>
    <t xml:space="preserve">방과후학교 운영 만족도 조사 설문 통계 </t>
  </si>
  <si>
    <t>수강 후 성적표를 보내주셔서 도움이 됨.</t>
  </si>
  <si>
    <t>③ 보통</t>
  </si>
  <si>
    <t xml:space="preserve">① 매우 </t>
  </si>
  <si>
    <t>④ 불만</t>
  </si>
  <si>
    <t>기타의견</t>
  </si>
  <si>
    <t>② 만족</t>
  </si>
  <si>
    <t xml:space="preserve">⑤ 매우 </t>
  </si>
  <si>
    <t>총합</t>
  </si>
  <si>
    <t>만족</t>
  </si>
  <si>
    <t>만족도</t>
  </si>
  <si>
    <t>총계</t>
  </si>
  <si>
    <t>응 답</t>
  </si>
  <si>
    <t>설 문</t>
  </si>
  <si>
    <t>불만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</si>
</sst>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5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체"/>
      <family val="0"/>
    </font>
    <font>
      <sz val="11"/>
      <color indexed="8"/>
      <name val="굴림체"/>
      <family val="0"/>
    </font>
    <font>
      <b/>
      <sz val="14"/>
      <color indexed="8"/>
      <name val="돋움"/>
      <family val="0"/>
    </font>
    <font>
      <sz val="12"/>
      <color indexed="8"/>
      <name val="굴림체"/>
      <family val="0"/>
    </font>
    <font>
      <sz val="9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rgb="FF000000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rgb="FFFFFFFF"/>
      </right>
      <top style="thin"/>
      <bottom>
        <color rgb="FFFFFFFF"/>
      </bottom>
    </border>
    <border>
      <left style="thin"/>
      <right>
        <color rgb="FFFFFFFF"/>
      </right>
      <top>
        <color rgb="FFFFFFFF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0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NumberFormat="1" applyAlignment="1">
      <alignment vertical="center"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 wrapText="1"/>
    </xf>
    <xf numFmtId="0" fontId="19" fillId="0" borderId="15" xfId="0" applyNumberFormat="1" applyFont="1" applyBorder="1" applyAlignment="1">
      <alignment horizontal="center" vertical="center" wrapText="1"/>
    </xf>
    <xf numFmtId="9" fontId="0" fillId="0" borderId="16" xfId="0" applyNumberFormat="1" applyFont="1" applyBorder="1" applyAlignment="1">
      <alignment horizontal="center" vertical="center" wrapText="1"/>
    </xf>
    <xf numFmtId="9" fontId="0" fillId="0" borderId="17" xfId="0" applyNumberFormat="1" applyFont="1" applyBorder="1" applyAlignment="1">
      <alignment horizontal="center" vertical="center" wrapText="1"/>
    </xf>
    <xf numFmtId="0" fontId="19" fillId="0" borderId="18" xfId="0" applyNumberFormat="1" applyFont="1" applyBorder="1" applyAlignment="1">
      <alignment horizontal="center" vertical="center" wrapText="1"/>
    </xf>
    <xf numFmtId="9" fontId="0" fillId="0" borderId="19" xfId="0" applyNumberFormat="1" applyFont="1" applyBorder="1" applyAlignment="1">
      <alignment horizontal="center" vertical="center" wrapText="1"/>
    </xf>
    <xf numFmtId="9" fontId="0" fillId="0" borderId="20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1" fillId="0" borderId="21" xfId="0" applyNumberFormat="1" applyFont="1" applyBorder="1" applyAlignment="1">
      <alignment horizontal="center" vertical="center" wrapText="1"/>
    </xf>
    <xf numFmtId="0" fontId="21" fillId="0" borderId="22" xfId="0" applyNumberFormat="1" applyFont="1" applyBorder="1" applyAlignment="1">
      <alignment horizontal="center" vertical="center" wrapText="1"/>
    </xf>
    <xf numFmtId="0" fontId="21" fillId="0" borderId="23" xfId="0" applyNumberFormat="1" applyFont="1" applyBorder="1" applyAlignment="1">
      <alignment horizontal="center" vertical="center" wrapText="1"/>
    </xf>
    <xf numFmtId="0" fontId="21" fillId="0" borderId="24" xfId="0" applyNumberFormat="1" applyFont="1" applyBorder="1" applyAlignment="1">
      <alignment horizontal="center" vertical="center" wrapText="1"/>
    </xf>
    <xf numFmtId="0" fontId="21" fillId="0" borderId="25" xfId="0" applyNumberFormat="1" applyFont="1" applyBorder="1" applyAlignment="1">
      <alignment horizontal="center" vertical="center" wrapText="1"/>
    </xf>
    <xf numFmtId="0" fontId="21" fillId="0" borderId="26" xfId="0" applyNumberFormat="1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/>
    </xf>
    <xf numFmtId="0" fontId="19" fillId="0" borderId="27" xfId="0" applyNumberFormat="1" applyFont="1" applyBorder="1" applyAlignment="1">
      <alignment vertical="center" wrapText="1"/>
    </xf>
    <xf numFmtId="0" fontId="19" fillId="0" borderId="28" xfId="0" applyNumberFormat="1" applyFont="1" applyBorder="1" applyAlignment="1">
      <alignment vertical="center" wrapText="1"/>
    </xf>
    <xf numFmtId="0" fontId="19" fillId="0" borderId="29" xfId="0" applyNumberFormat="1" applyFont="1" applyBorder="1" applyAlignment="1">
      <alignment vertical="center" wrapText="1"/>
    </xf>
    <xf numFmtId="0" fontId="19" fillId="0" borderId="30" xfId="0" applyNumberFormat="1" applyFont="1" applyBorder="1" applyAlignment="1">
      <alignment vertical="center" wrapText="1"/>
    </xf>
    <xf numFmtId="0" fontId="19" fillId="0" borderId="14" xfId="0" applyNumberFormat="1" applyFont="1" applyBorder="1" applyAlignment="1">
      <alignment horizontal="center" vertical="center" wrapText="1"/>
    </xf>
    <xf numFmtId="0" fontId="19" fillId="0" borderId="31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31" xfId="0" applyNumberFormat="1" applyFont="1" applyBorder="1" applyAlignment="1">
      <alignment horizontal="center" vertical="center" wrapText="1"/>
    </xf>
    <xf numFmtId="0" fontId="0" fillId="0" borderId="32" xfId="0" applyNumberFormat="1" applyFont="1" applyBorder="1" applyAlignment="1">
      <alignment horizontal="center" vertical="center" wrapText="1"/>
    </xf>
    <xf numFmtId="9" fontId="0" fillId="0" borderId="14" xfId="0" applyNumberFormat="1" applyFont="1" applyBorder="1" applyAlignment="1">
      <alignment horizontal="center" vertical="center" wrapText="1"/>
    </xf>
    <xf numFmtId="9" fontId="0" fillId="0" borderId="32" xfId="0" applyNumberFormat="1" applyFont="1" applyBorder="1" applyAlignment="1">
      <alignment horizontal="center" vertical="center" wrapText="1"/>
    </xf>
    <xf numFmtId="9" fontId="0" fillId="0" borderId="31" xfId="0" applyNumberFormat="1" applyFont="1" applyBorder="1" applyAlignment="1">
      <alignment horizontal="center" vertical="center" wrapText="1"/>
    </xf>
    <xf numFmtId="0" fontId="19" fillId="0" borderId="33" xfId="0" applyNumberFormat="1" applyFont="1" applyBorder="1" applyAlignment="1">
      <alignment horizontal="center" vertical="center" wrapText="1"/>
    </xf>
    <xf numFmtId="0" fontId="19" fillId="0" borderId="34" xfId="0" applyNumberFormat="1" applyFont="1" applyBorder="1" applyAlignment="1">
      <alignment horizontal="center" vertical="center" wrapText="1"/>
    </xf>
    <xf numFmtId="0" fontId="19" fillId="0" borderId="27" xfId="0" applyNumberFormat="1" applyFont="1" applyBorder="1" applyAlignment="1">
      <alignment horizontal="left" vertical="center" wrapText="1"/>
    </xf>
    <xf numFmtId="0" fontId="19" fillId="0" borderId="28" xfId="0" applyNumberFormat="1" applyFont="1" applyBorder="1" applyAlignment="1">
      <alignment horizontal="left" vertical="center" wrapText="1"/>
    </xf>
    <xf numFmtId="0" fontId="19" fillId="0" borderId="29" xfId="0" applyNumberFormat="1" applyFont="1" applyBorder="1" applyAlignment="1">
      <alignment horizontal="left" vertical="center" wrapText="1"/>
    </xf>
    <xf numFmtId="0" fontId="19" fillId="0" borderId="30" xfId="0" applyNumberFormat="1" applyFont="1" applyBorder="1" applyAlignment="1">
      <alignment horizontal="left" vertical="center" wrapText="1"/>
    </xf>
    <xf numFmtId="0" fontId="22" fillId="0" borderId="15" xfId="0" applyNumberFormat="1" applyFont="1" applyFill="1" applyBorder="1" applyAlignment="1" applyProtection="1">
      <alignment horizontal="center" vertical="center" wrapText="1"/>
      <protection/>
    </xf>
    <xf numFmtId="9" fontId="0" fillId="0" borderId="16" xfId="0" applyNumberFormat="1" applyFont="1" applyFill="1" applyBorder="1" applyAlignment="1" applyProtection="1">
      <alignment horizontal="center" vertical="center" wrapText="1"/>
      <protection/>
    </xf>
    <xf numFmtId="9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9" fontId="0" fillId="0" borderId="19" xfId="0" applyNumberFormat="1" applyFont="1" applyFill="1" applyBorder="1" applyAlignment="1" applyProtection="1">
      <alignment horizontal="center" vertical="center" wrapText="1"/>
      <protection/>
    </xf>
    <xf numFmtId="9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19" fillId="0" borderId="35" xfId="0" applyNumberFormat="1" applyFont="1" applyFill="1" applyBorder="1" applyAlignment="1" applyProtection="1">
      <alignment horizontal="center" vertical="center" wrapText="1"/>
      <protection/>
    </xf>
    <xf numFmtId="0" fontId="19" fillId="0" borderId="36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defaultGridColor="0" colorId="22" workbookViewId="0" topLeftCell="A19">
      <selection activeCell="B35" sqref="B35:H36"/>
    </sheetView>
  </sheetViews>
  <sheetFormatPr defaultColWidth="8.88671875" defaultRowHeight="13.5"/>
  <cols>
    <col min="1" max="1" width="13.5546875" style="0" customWidth="1"/>
    <col min="2" max="2" width="20.5546875" style="0" customWidth="1"/>
    <col min="3" max="7" width="6.99609375" style="0" customWidth="1"/>
  </cols>
  <sheetData>
    <row r="1" spans="1:8" ht="13.5" customHeight="1">
      <c r="A1" s="15" t="s">
        <v>19</v>
      </c>
      <c r="B1" s="15"/>
      <c r="C1" s="16"/>
      <c r="D1" s="16"/>
      <c r="E1" s="16"/>
      <c r="F1" s="16"/>
      <c r="G1" s="16"/>
      <c r="H1" s="16"/>
    </row>
    <row r="2" spans="1:8" ht="13.5">
      <c r="A2" s="16"/>
      <c r="B2" s="16"/>
      <c r="C2" s="16"/>
      <c r="D2" s="16"/>
      <c r="E2" s="16"/>
      <c r="F2" s="16"/>
      <c r="G2" s="16"/>
      <c r="H2" s="16"/>
    </row>
    <row r="3" spans="1:8" ht="20.25" customHeight="1">
      <c r="A3" s="15" t="s">
        <v>9</v>
      </c>
      <c r="B3" s="15"/>
      <c r="C3" s="15"/>
      <c r="D3" s="15"/>
      <c r="E3" s="15"/>
      <c r="F3" s="15"/>
      <c r="G3" s="15"/>
      <c r="H3" s="15"/>
    </row>
    <row r="4" ht="7.5" customHeight="1"/>
    <row r="5" spans="1:8" ht="15" customHeight="1">
      <c r="A5" s="17" t="s">
        <v>32</v>
      </c>
      <c r="B5" s="18"/>
      <c r="C5" s="23" t="s">
        <v>31</v>
      </c>
      <c r="D5" s="23"/>
      <c r="E5" s="23"/>
      <c r="F5" s="23"/>
      <c r="G5" s="23"/>
      <c r="H5" s="23"/>
    </row>
    <row r="6" spans="1:8" ht="15" customHeight="1">
      <c r="A6" s="19"/>
      <c r="B6" s="20"/>
      <c r="C6" s="1" t="s">
        <v>22</v>
      </c>
      <c r="D6" s="23" t="s">
        <v>25</v>
      </c>
      <c r="E6" s="23" t="s">
        <v>21</v>
      </c>
      <c r="F6" s="23" t="s">
        <v>23</v>
      </c>
      <c r="G6" s="1" t="s">
        <v>26</v>
      </c>
      <c r="H6" s="24" t="s">
        <v>30</v>
      </c>
    </row>
    <row r="7" spans="1:8" ht="15" customHeight="1">
      <c r="A7" s="21"/>
      <c r="B7" s="22"/>
      <c r="C7" s="2" t="s">
        <v>28</v>
      </c>
      <c r="D7" s="23"/>
      <c r="E7" s="23"/>
      <c r="F7" s="23"/>
      <c r="G7" s="2" t="s">
        <v>33</v>
      </c>
      <c r="H7" s="24"/>
    </row>
    <row r="8" spans="1:8" ht="27.75" customHeight="1">
      <c r="A8" s="25" t="s">
        <v>17</v>
      </c>
      <c r="B8" s="26"/>
      <c r="C8" s="3">
        <v>12</v>
      </c>
      <c r="D8" s="3">
        <v>21</v>
      </c>
      <c r="E8" s="3">
        <v>3</v>
      </c>
      <c r="F8" s="3"/>
      <c r="G8" s="3"/>
      <c r="H8" s="7">
        <f>SUM(C8:G8)</f>
        <v>36</v>
      </c>
    </row>
    <row r="9" spans="1:8" ht="27.75" customHeight="1">
      <c r="A9" s="25" t="s">
        <v>7</v>
      </c>
      <c r="B9" s="26"/>
      <c r="C9" s="3">
        <v>10</v>
      </c>
      <c r="D9" s="3">
        <v>18</v>
      </c>
      <c r="E9" s="3">
        <v>7</v>
      </c>
      <c r="F9" s="3"/>
      <c r="G9" s="3">
        <v>1</v>
      </c>
      <c r="H9" s="7">
        <f aca="true" t="shared" si="0" ref="H9:H14">SUM(C9:G9)</f>
        <v>36</v>
      </c>
    </row>
    <row r="10" spans="1:8" ht="27.75" customHeight="1">
      <c r="A10" s="25" t="s">
        <v>0</v>
      </c>
      <c r="B10" s="26"/>
      <c r="C10" s="3">
        <v>15</v>
      </c>
      <c r="D10" s="3">
        <v>13</v>
      </c>
      <c r="E10" s="3">
        <v>8</v>
      </c>
      <c r="F10" s="3"/>
      <c r="G10" s="3"/>
      <c r="H10" s="7">
        <f t="shared" si="0"/>
        <v>36</v>
      </c>
    </row>
    <row r="11" spans="1:8" ht="27.75" customHeight="1">
      <c r="A11" s="25" t="s">
        <v>11</v>
      </c>
      <c r="B11" s="26"/>
      <c r="C11" s="3">
        <v>12</v>
      </c>
      <c r="D11" s="3">
        <v>18</v>
      </c>
      <c r="E11" s="3">
        <v>5</v>
      </c>
      <c r="F11" s="3">
        <v>1</v>
      </c>
      <c r="G11" s="3"/>
      <c r="H11" s="7">
        <f t="shared" si="0"/>
        <v>36</v>
      </c>
    </row>
    <row r="12" spans="1:8" ht="27.75" customHeight="1">
      <c r="A12" s="25" t="s">
        <v>15</v>
      </c>
      <c r="B12" s="26"/>
      <c r="C12" s="3">
        <v>9</v>
      </c>
      <c r="D12" s="3">
        <v>13</v>
      </c>
      <c r="E12" s="3">
        <v>12</v>
      </c>
      <c r="F12" s="3">
        <v>1</v>
      </c>
      <c r="G12" s="3">
        <v>1</v>
      </c>
      <c r="H12" s="7">
        <f t="shared" si="0"/>
        <v>36</v>
      </c>
    </row>
    <row r="13" spans="1:8" ht="43.5" customHeight="1">
      <c r="A13" s="25" t="s">
        <v>2</v>
      </c>
      <c r="B13" s="26"/>
      <c r="C13" s="3">
        <v>12</v>
      </c>
      <c r="D13" s="3">
        <v>16</v>
      </c>
      <c r="E13" s="3">
        <v>8</v>
      </c>
      <c r="F13" s="3"/>
      <c r="G13" s="3"/>
      <c r="H13" s="7">
        <f t="shared" si="0"/>
        <v>36</v>
      </c>
    </row>
    <row r="14" spans="1:8" ht="27.75" customHeight="1">
      <c r="A14" s="27" t="s">
        <v>18</v>
      </c>
      <c r="B14" s="28"/>
      <c r="C14" s="3">
        <v>17</v>
      </c>
      <c r="D14" s="3">
        <v>13</v>
      </c>
      <c r="E14" s="3">
        <v>4</v>
      </c>
      <c r="F14" s="3"/>
      <c r="G14" s="3">
        <v>1</v>
      </c>
      <c r="H14" s="7">
        <f t="shared" si="0"/>
        <v>35</v>
      </c>
    </row>
    <row r="15" spans="1:8" ht="19.5" customHeight="1">
      <c r="A15" s="29" t="s">
        <v>27</v>
      </c>
      <c r="B15" s="30"/>
      <c r="C15" s="31">
        <f>SUM(C8:D14)</f>
        <v>199</v>
      </c>
      <c r="D15" s="32"/>
      <c r="E15" s="31">
        <f>SUM(E8:G14)</f>
        <v>52</v>
      </c>
      <c r="F15" s="33"/>
      <c r="G15" s="32"/>
      <c r="H15" s="7">
        <f>SUM(C15:G15)</f>
        <v>251</v>
      </c>
    </row>
    <row r="16" spans="1:8" ht="19.5" customHeight="1">
      <c r="A16" s="29" t="s">
        <v>29</v>
      </c>
      <c r="B16" s="30"/>
      <c r="C16" s="34">
        <f>C15/H15</f>
        <v>0.7928286852589641</v>
      </c>
      <c r="D16" s="35"/>
      <c r="E16" s="35"/>
      <c r="F16" s="35"/>
      <c r="G16" s="35"/>
      <c r="H16" s="36"/>
    </row>
    <row r="17" spans="1:8" ht="19.5" customHeight="1">
      <c r="A17" s="37" t="s">
        <v>24</v>
      </c>
      <c r="B17" s="9"/>
      <c r="C17" s="10"/>
      <c r="D17" s="10"/>
      <c r="E17" s="10"/>
      <c r="F17" s="10"/>
      <c r="G17" s="10"/>
      <c r="H17" s="11"/>
    </row>
    <row r="18" spans="1:8" ht="19.5" customHeight="1">
      <c r="A18" s="38"/>
      <c r="B18" s="12"/>
      <c r="C18" s="13"/>
      <c r="D18" s="13"/>
      <c r="E18" s="13"/>
      <c r="F18" s="13"/>
      <c r="G18" s="13"/>
      <c r="H18" s="14"/>
    </row>
    <row r="19" ht="7.5" customHeight="1"/>
    <row r="20" spans="1:8" ht="15" customHeight="1">
      <c r="A20" s="15" t="s">
        <v>8</v>
      </c>
      <c r="B20" s="15"/>
      <c r="C20" s="15"/>
      <c r="D20" s="15"/>
      <c r="E20" s="15"/>
      <c r="F20" s="15"/>
      <c r="G20" s="15"/>
      <c r="H20" s="15"/>
    </row>
    <row r="21" ht="5.25" customHeight="1"/>
    <row r="22" spans="1:8" ht="15" customHeight="1">
      <c r="A22" s="17" t="s">
        <v>32</v>
      </c>
      <c r="B22" s="18"/>
      <c r="C22" s="23" t="s">
        <v>31</v>
      </c>
      <c r="D22" s="23"/>
      <c r="E22" s="23"/>
      <c r="F22" s="23"/>
      <c r="G22" s="23"/>
      <c r="H22" s="23"/>
    </row>
    <row r="23" spans="1:8" ht="15" customHeight="1">
      <c r="A23" s="19"/>
      <c r="B23" s="20"/>
      <c r="C23" s="1" t="s">
        <v>22</v>
      </c>
      <c r="D23" s="23" t="s">
        <v>25</v>
      </c>
      <c r="E23" s="23" t="s">
        <v>21</v>
      </c>
      <c r="F23" s="23" t="s">
        <v>23</v>
      </c>
      <c r="G23" s="1" t="s">
        <v>26</v>
      </c>
      <c r="H23" s="24" t="s">
        <v>30</v>
      </c>
    </row>
    <row r="24" spans="1:8" ht="15" customHeight="1">
      <c r="A24" s="21"/>
      <c r="B24" s="22"/>
      <c r="C24" s="2" t="s">
        <v>28</v>
      </c>
      <c r="D24" s="23"/>
      <c r="E24" s="23"/>
      <c r="F24" s="23"/>
      <c r="G24" s="2" t="s">
        <v>33</v>
      </c>
      <c r="H24" s="24"/>
    </row>
    <row r="25" spans="1:8" ht="27.75" customHeight="1">
      <c r="A25" s="39" t="s">
        <v>16</v>
      </c>
      <c r="B25" s="40"/>
      <c r="C25" s="3">
        <v>15</v>
      </c>
      <c r="D25" s="3">
        <v>19</v>
      </c>
      <c r="E25" s="3">
        <v>2</v>
      </c>
      <c r="F25" s="3"/>
      <c r="G25" s="3"/>
      <c r="H25" s="4">
        <f aca="true" t="shared" si="1" ref="H25:H33">SUM(C25:G25)</f>
        <v>36</v>
      </c>
    </row>
    <row r="26" spans="1:8" ht="27.75" customHeight="1">
      <c r="A26" s="39" t="s">
        <v>6</v>
      </c>
      <c r="B26" s="40"/>
      <c r="C26" s="3">
        <v>11</v>
      </c>
      <c r="D26" s="3">
        <v>20</v>
      </c>
      <c r="E26" s="3">
        <v>5</v>
      </c>
      <c r="F26" s="3"/>
      <c r="G26" s="3"/>
      <c r="H26" s="7">
        <f t="shared" si="1"/>
        <v>36</v>
      </c>
    </row>
    <row r="27" spans="1:8" ht="27.75" customHeight="1">
      <c r="A27" s="39" t="s">
        <v>14</v>
      </c>
      <c r="B27" s="40"/>
      <c r="C27" s="3">
        <v>9</v>
      </c>
      <c r="D27" s="3">
        <v>14</v>
      </c>
      <c r="E27" s="3">
        <v>11</v>
      </c>
      <c r="F27" s="3">
        <v>2</v>
      </c>
      <c r="G27" s="3"/>
      <c r="H27" s="7">
        <f t="shared" si="1"/>
        <v>36</v>
      </c>
    </row>
    <row r="28" spans="1:8" ht="45" customHeight="1">
      <c r="A28" s="39" t="s">
        <v>3</v>
      </c>
      <c r="B28" s="40"/>
      <c r="C28" s="3">
        <v>11</v>
      </c>
      <c r="D28" s="3">
        <v>19</v>
      </c>
      <c r="E28" s="3">
        <v>6</v>
      </c>
      <c r="F28" s="3"/>
      <c r="G28" s="3"/>
      <c r="H28" s="7">
        <f t="shared" si="1"/>
        <v>36</v>
      </c>
    </row>
    <row r="29" spans="1:8" ht="27.75" customHeight="1">
      <c r="A29" s="39" t="s">
        <v>12</v>
      </c>
      <c r="B29" s="40"/>
      <c r="C29" s="3">
        <v>11</v>
      </c>
      <c r="D29" s="3">
        <v>18</v>
      </c>
      <c r="E29" s="3">
        <v>7</v>
      </c>
      <c r="F29" s="3"/>
      <c r="G29" s="3"/>
      <c r="H29" s="7">
        <f t="shared" si="1"/>
        <v>36</v>
      </c>
    </row>
    <row r="30" spans="1:8" ht="27.75" customHeight="1">
      <c r="A30" s="39" t="s">
        <v>1</v>
      </c>
      <c r="B30" s="40"/>
      <c r="C30" s="3">
        <v>11</v>
      </c>
      <c r="D30" s="3">
        <v>17</v>
      </c>
      <c r="E30" s="3">
        <v>8</v>
      </c>
      <c r="F30" s="3"/>
      <c r="G30" s="3"/>
      <c r="H30" s="7">
        <f t="shared" si="1"/>
        <v>36</v>
      </c>
    </row>
    <row r="31" spans="1:8" ht="27.75" customHeight="1">
      <c r="A31" s="39" t="s">
        <v>10</v>
      </c>
      <c r="B31" s="40"/>
      <c r="C31" s="3">
        <v>9</v>
      </c>
      <c r="D31" s="3">
        <v>14</v>
      </c>
      <c r="E31" s="3">
        <v>9</v>
      </c>
      <c r="F31" s="3">
        <v>4</v>
      </c>
      <c r="G31" s="3"/>
      <c r="H31" s="7">
        <f t="shared" si="1"/>
        <v>36</v>
      </c>
    </row>
    <row r="32" spans="1:8" ht="27.75" customHeight="1">
      <c r="A32" s="41" t="s">
        <v>13</v>
      </c>
      <c r="B32" s="42"/>
      <c r="C32" s="5">
        <v>15</v>
      </c>
      <c r="D32" s="5">
        <v>16</v>
      </c>
      <c r="E32" s="5">
        <v>5</v>
      </c>
      <c r="F32" s="3"/>
      <c r="G32" s="3"/>
      <c r="H32" s="7">
        <f t="shared" si="1"/>
        <v>36</v>
      </c>
    </row>
    <row r="33" spans="1:8" ht="19.5" customHeight="1">
      <c r="A33" s="6" t="s">
        <v>27</v>
      </c>
      <c r="B33" s="8"/>
      <c r="C33" s="31">
        <f>SUM(C25:D32)</f>
        <v>229</v>
      </c>
      <c r="D33" s="32"/>
      <c r="E33" s="31">
        <f>SUM(E25:G32)</f>
        <v>59</v>
      </c>
      <c r="F33" s="33"/>
      <c r="G33" s="32"/>
      <c r="H33" s="7">
        <f t="shared" si="1"/>
        <v>288</v>
      </c>
    </row>
    <row r="34" spans="1:8" ht="19.5" customHeight="1">
      <c r="A34" s="6" t="s">
        <v>29</v>
      </c>
      <c r="B34" s="8"/>
      <c r="C34" s="34">
        <f>C33/H33</f>
        <v>0.7951388888888888</v>
      </c>
      <c r="D34" s="35"/>
      <c r="E34" s="35"/>
      <c r="F34" s="35"/>
      <c r="G34" s="35"/>
      <c r="H34" s="36"/>
    </row>
    <row r="35" spans="1:8" ht="19.5" customHeight="1">
      <c r="A35" s="37" t="s">
        <v>24</v>
      </c>
      <c r="B35" s="43" t="s">
        <v>5</v>
      </c>
      <c r="C35" s="44"/>
      <c r="D35" s="44"/>
      <c r="E35" s="44"/>
      <c r="F35" s="44"/>
      <c r="G35" s="44"/>
      <c r="H35" s="45"/>
    </row>
    <row r="36" spans="1:8" ht="19.5" customHeight="1">
      <c r="A36" s="38"/>
      <c r="B36" s="46"/>
      <c r="C36" s="47"/>
      <c r="D36" s="47"/>
      <c r="E36" s="47"/>
      <c r="F36" s="47"/>
      <c r="G36" s="47"/>
      <c r="H36" s="48"/>
    </row>
  </sheetData>
  <sheetProtection/>
  <mergeCells count="41">
    <mergeCell ref="A1:H2"/>
    <mergeCell ref="A3:H3"/>
    <mergeCell ref="C5:H5"/>
    <mergeCell ref="D6:D7"/>
    <mergeCell ref="C34:H34"/>
    <mergeCell ref="C15:D15"/>
    <mergeCell ref="C16:H16"/>
    <mergeCell ref="A20:H20"/>
    <mergeCell ref="F6:F7"/>
    <mergeCell ref="D23:D24"/>
    <mergeCell ref="F23:F24"/>
    <mergeCell ref="H23:H24"/>
    <mergeCell ref="E15:G15"/>
    <mergeCell ref="A15:B15"/>
    <mergeCell ref="A16:B16"/>
    <mergeCell ref="E6:E7"/>
    <mergeCell ref="E23:E24"/>
    <mergeCell ref="H6:H7"/>
    <mergeCell ref="E33:G33"/>
    <mergeCell ref="C33:D33"/>
    <mergeCell ref="A29:B29"/>
    <mergeCell ref="A30:B30"/>
    <mergeCell ref="C22:H22"/>
    <mergeCell ref="A8:B8"/>
    <mergeCell ref="A9:B9"/>
    <mergeCell ref="A10:B10"/>
    <mergeCell ref="A11:B11"/>
    <mergeCell ref="A12:B12"/>
    <mergeCell ref="A13:B13"/>
    <mergeCell ref="A14:B14"/>
    <mergeCell ref="A31:B31"/>
    <mergeCell ref="A32:B32"/>
    <mergeCell ref="A17:A18"/>
    <mergeCell ref="A35:A36"/>
    <mergeCell ref="A5:B7"/>
    <mergeCell ref="A22:B24"/>
    <mergeCell ref="A25:B25"/>
    <mergeCell ref="A26:B26"/>
    <mergeCell ref="A27:B27"/>
    <mergeCell ref="A28:B28"/>
    <mergeCell ref="B35:H36"/>
  </mergeCells>
  <printOptions/>
  <pageMargins left="0.75" right="0.75" top="1" bottom="1" header="0.5" footer="0.5"/>
  <pageSetup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defaultGridColor="0" colorId="22" workbookViewId="0" topLeftCell="A19">
      <selection activeCell="C34" sqref="C34:H34"/>
    </sheetView>
  </sheetViews>
  <sheetFormatPr defaultColWidth="8.88671875" defaultRowHeight="13.5"/>
  <cols>
    <col min="1" max="1" width="13.5546875" style="0" customWidth="1"/>
    <col min="2" max="2" width="20.5546875" style="0" customWidth="1"/>
    <col min="3" max="7" width="6.99609375" style="0" customWidth="1"/>
  </cols>
  <sheetData>
    <row r="1" spans="1:8" ht="13.5" customHeight="1">
      <c r="A1" s="15" t="s">
        <v>19</v>
      </c>
      <c r="B1" s="15"/>
      <c r="C1" s="16"/>
      <c r="D1" s="16"/>
      <c r="E1" s="16"/>
      <c r="F1" s="16"/>
      <c r="G1" s="16"/>
      <c r="H1" s="16"/>
    </row>
    <row r="2" spans="1:8" ht="13.5">
      <c r="A2" s="16"/>
      <c r="B2" s="16"/>
      <c r="C2" s="16"/>
      <c r="D2" s="16"/>
      <c r="E2" s="16"/>
      <c r="F2" s="16"/>
      <c r="G2" s="16"/>
      <c r="H2" s="16"/>
    </row>
    <row r="3" spans="1:8" ht="20.25" customHeight="1">
      <c r="A3" s="15" t="s">
        <v>9</v>
      </c>
      <c r="B3" s="15"/>
      <c r="C3" s="15"/>
      <c r="D3" s="15"/>
      <c r="E3" s="15"/>
      <c r="F3" s="15"/>
      <c r="G3" s="15"/>
      <c r="H3" s="15"/>
    </row>
    <row r="4" ht="7.5" customHeight="1"/>
    <row r="5" spans="1:8" ht="15" customHeight="1">
      <c r="A5" s="17" t="s">
        <v>32</v>
      </c>
      <c r="B5" s="18"/>
      <c r="C5" s="23" t="s">
        <v>31</v>
      </c>
      <c r="D5" s="23"/>
      <c r="E5" s="23"/>
      <c r="F5" s="23"/>
      <c r="G5" s="23"/>
      <c r="H5" s="23"/>
    </row>
    <row r="6" spans="1:8" ht="15" customHeight="1">
      <c r="A6" s="19"/>
      <c r="B6" s="20"/>
      <c r="C6" s="1" t="s">
        <v>22</v>
      </c>
      <c r="D6" s="23" t="s">
        <v>25</v>
      </c>
      <c r="E6" s="23" t="s">
        <v>21</v>
      </c>
      <c r="F6" s="23" t="s">
        <v>23</v>
      </c>
      <c r="G6" s="1" t="s">
        <v>26</v>
      </c>
      <c r="H6" s="24" t="s">
        <v>30</v>
      </c>
    </row>
    <row r="7" spans="1:8" ht="15" customHeight="1">
      <c r="A7" s="21"/>
      <c r="B7" s="22"/>
      <c r="C7" s="2" t="s">
        <v>28</v>
      </c>
      <c r="D7" s="23"/>
      <c r="E7" s="23"/>
      <c r="F7" s="23"/>
      <c r="G7" s="2" t="s">
        <v>33</v>
      </c>
      <c r="H7" s="24"/>
    </row>
    <row r="8" spans="1:8" ht="27.75" customHeight="1">
      <c r="A8" s="25" t="s">
        <v>17</v>
      </c>
      <c r="B8" s="26"/>
      <c r="C8" s="3">
        <v>10</v>
      </c>
      <c r="D8" s="3">
        <v>13</v>
      </c>
      <c r="E8" s="3">
        <v>3</v>
      </c>
      <c r="F8" s="3"/>
      <c r="G8" s="3"/>
      <c r="H8" s="7">
        <f>SUM(C8:G8)</f>
        <v>26</v>
      </c>
    </row>
    <row r="9" spans="1:8" ht="27.75" customHeight="1">
      <c r="A9" s="25" t="s">
        <v>7</v>
      </c>
      <c r="B9" s="26"/>
      <c r="C9" s="3">
        <v>10</v>
      </c>
      <c r="D9" s="3">
        <v>12</v>
      </c>
      <c r="E9" s="3">
        <v>4</v>
      </c>
      <c r="F9" s="3"/>
      <c r="G9" s="3"/>
      <c r="H9" s="7">
        <f aca="true" t="shared" si="0" ref="H9:H14">SUM(C9:G9)</f>
        <v>26</v>
      </c>
    </row>
    <row r="10" spans="1:8" ht="27.75" customHeight="1">
      <c r="A10" s="25" t="s">
        <v>0</v>
      </c>
      <c r="B10" s="26"/>
      <c r="C10" s="3">
        <v>10</v>
      </c>
      <c r="D10" s="3">
        <v>9</v>
      </c>
      <c r="E10" s="3">
        <v>7</v>
      </c>
      <c r="F10" s="3"/>
      <c r="G10" s="3"/>
      <c r="H10" s="7">
        <f t="shared" si="0"/>
        <v>26</v>
      </c>
    </row>
    <row r="11" spans="1:8" ht="27.75" customHeight="1">
      <c r="A11" s="25" t="s">
        <v>11</v>
      </c>
      <c r="B11" s="26"/>
      <c r="C11" s="3">
        <v>10</v>
      </c>
      <c r="D11" s="3">
        <v>9</v>
      </c>
      <c r="E11" s="3">
        <v>7</v>
      </c>
      <c r="F11" s="3"/>
      <c r="G11" s="3"/>
      <c r="H11" s="7">
        <f t="shared" si="0"/>
        <v>26</v>
      </c>
    </row>
    <row r="12" spans="1:8" ht="27.75" customHeight="1">
      <c r="A12" s="25" t="s">
        <v>15</v>
      </c>
      <c r="B12" s="26"/>
      <c r="C12" s="3">
        <v>6</v>
      </c>
      <c r="D12" s="3">
        <v>10</v>
      </c>
      <c r="E12" s="3">
        <v>8</v>
      </c>
      <c r="F12" s="3">
        <v>2</v>
      </c>
      <c r="G12" s="3"/>
      <c r="H12" s="7">
        <f t="shared" si="0"/>
        <v>26</v>
      </c>
    </row>
    <row r="13" spans="1:8" ht="43.5" customHeight="1">
      <c r="A13" s="25" t="s">
        <v>2</v>
      </c>
      <c r="B13" s="26"/>
      <c r="C13" s="3">
        <v>6</v>
      </c>
      <c r="D13" s="3">
        <v>12</v>
      </c>
      <c r="E13" s="3">
        <v>7</v>
      </c>
      <c r="F13" s="3">
        <v>1</v>
      </c>
      <c r="G13" s="3"/>
      <c r="H13" s="7">
        <f t="shared" si="0"/>
        <v>26</v>
      </c>
    </row>
    <row r="14" spans="1:8" ht="27.75" customHeight="1">
      <c r="A14" s="27" t="s">
        <v>18</v>
      </c>
      <c r="B14" s="28"/>
      <c r="C14" s="3">
        <v>10</v>
      </c>
      <c r="D14" s="3">
        <v>9</v>
      </c>
      <c r="E14" s="3">
        <v>5</v>
      </c>
      <c r="F14" s="3">
        <v>2</v>
      </c>
      <c r="G14" s="3"/>
      <c r="H14" s="7">
        <f t="shared" si="0"/>
        <v>26</v>
      </c>
    </row>
    <row r="15" spans="1:8" ht="19.5" customHeight="1">
      <c r="A15" s="29" t="s">
        <v>27</v>
      </c>
      <c r="B15" s="30"/>
      <c r="C15" s="31">
        <f>SUM(C8:D14)</f>
        <v>136</v>
      </c>
      <c r="D15" s="32"/>
      <c r="E15" s="31">
        <f>SUM(E8:G14)</f>
        <v>46</v>
      </c>
      <c r="F15" s="33"/>
      <c r="G15" s="32"/>
      <c r="H15" s="7">
        <f>SUM(C15:G15)</f>
        <v>182</v>
      </c>
    </row>
    <row r="16" spans="1:8" ht="19.5" customHeight="1">
      <c r="A16" s="29" t="s">
        <v>29</v>
      </c>
      <c r="B16" s="30"/>
      <c r="C16" s="34">
        <f>C15/H15</f>
        <v>0.7472527472527473</v>
      </c>
      <c r="D16" s="35"/>
      <c r="E16" s="35"/>
      <c r="F16" s="35"/>
      <c r="G16" s="35"/>
      <c r="H16" s="36"/>
    </row>
    <row r="17" spans="1:8" ht="19.5" customHeight="1">
      <c r="A17" s="37" t="s">
        <v>24</v>
      </c>
      <c r="B17" s="9"/>
      <c r="C17" s="10"/>
      <c r="D17" s="10"/>
      <c r="E17" s="10"/>
      <c r="F17" s="10"/>
      <c r="G17" s="10"/>
      <c r="H17" s="11"/>
    </row>
    <row r="18" spans="1:8" ht="19.5" customHeight="1">
      <c r="A18" s="38"/>
      <c r="B18" s="12"/>
      <c r="C18" s="13"/>
      <c r="D18" s="13"/>
      <c r="E18" s="13"/>
      <c r="F18" s="13"/>
      <c r="G18" s="13"/>
      <c r="H18" s="14"/>
    </row>
    <row r="19" ht="7.5" customHeight="1"/>
    <row r="20" spans="1:8" ht="15" customHeight="1">
      <c r="A20" s="15" t="s">
        <v>8</v>
      </c>
      <c r="B20" s="15"/>
      <c r="C20" s="15"/>
      <c r="D20" s="15"/>
      <c r="E20" s="15"/>
      <c r="F20" s="15"/>
      <c r="G20" s="15"/>
      <c r="H20" s="15"/>
    </row>
    <row r="21" ht="5.25" customHeight="1"/>
    <row r="22" spans="1:8" ht="15" customHeight="1">
      <c r="A22" s="17" t="s">
        <v>32</v>
      </c>
      <c r="B22" s="18"/>
      <c r="C22" s="23" t="s">
        <v>31</v>
      </c>
      <c r="D22" s="23"/>
      <c r="E22" s="23"/>
      <c r="F22" s="23"/>
      <c r="G22" s="23"/>
      <c r="H22" s="23"/>
    </row>
    <row r="23" spans="1:8" ht="15" customHeight="1">
      <c r="A23" s="19"/>
      <c r="B23" s="20"/>
      <c r="C23" s="1" t="s">
        <v>22</v>
      </c>
      <c r="D23" s="23" t="s">
        <v>25</v>
      </c>
      <c r="E23" s="23" t="s">
        <v>21</v>
      </c>
      <c r="F23" s="23" t="s">
        <v>23</v>
      </c>
      <c r="G23" s="1" t="s">
        <v>26</v>
      </c>
      <c r="H23" s="24" t="s">
        <v>30</v>
      </c>
    </row>
    <row r="24" spans="1:8" ht="15" customHeight="1">
      <c r="A24" s="21"/>
      <c r="B24" s="22"/>
      <c r="C24" s="2" t="s">
        <v>28</v>
      </c>
      <c r="D24" s="23"/>
      <c r="E24" s="23"/>
      <c r="F24" s="23"/>
      <c r="G24" s="2" t="s">
        <v>33</v>
      </c>
      <c r="H24" s="24"/>
    </row>
    <row r="25" spans="1:8" ht="27.75" customHeight="1">
      <c r="A25" s="39" t="s">
        <v>16</v>
      </c>
      <c r="B25" s="40"/>
      <c r="C25" s="3">
        <v>10</v>
      </c>
      <c r="D25" s="3">
        <v>13</v>
      </c>
      <c r="E25" s="3">
        <v>3</v>
      </c>
      <c r="F25" s="3"/>
      <c r="G25" s="3"/>
      <c r="H25" s="7">
        <f aca="true" t="shared" si="1" ref="H25:H33">SUM(C25:G25)</f>
        <v>26</v>
      </c>
    </row>
    <row r="26" spans="1:8" ht="27.75" customHeight="1">
      <c r="A26" s="39" t="s">
        <v>6</v>
      </c>
      <c r="B26" s="40"/>
      <c r="C26" s="3">
        <v>11</v>
      </c>
      <c r="D26" s="3">
        <v>11</v>
      </c>
      <c r="E26" s="3">
        <v>3</v>
      </c>
      <c r="F26" s="3">
        <v>1</v>
      </c>
      <c r="G26" s="3"/>
      <c r="H26" s="7">
        <f t="shared" si="1"/>
        <v>26</v>
      </c>
    </row>
    <row r="27" spans="1:8" ht="27.75" customHeight="1">
      <c r="A27" s="39" t="s">
        <v>14</v>
      </c>
      <c r="B27" s="40"/>
      <c r="C27" s="3">
        <v>6</v>
      </c>
      <c r="D27" s="3">
        <v>11</v>
      </c>
      <c r="E27" s="3">
        <v>8</v>
      </c>
      <c r="F27" s="3">
        <v>1</v>
      </c>
      <c r="G27" s="3"/>
      <c r="H27" s="7">
        <f t="shared" si="1"/>
        <v>26</v>
      </c>
    </row>
    <row r="28" spans="1:8" ht="45" customHeight="1">
      <c r="A28" s="39" t="s">
        <v>3</v>
      </c>
      <c r="B28" s="40"/>
      <c r="C28" s="3">
        <v>7</v>
      </c>
      <c r="D28" s="3">
        <v>12</v>
      </c>
      <c r="E28" s="3">
        <v>6</v>
      </c>
      <c r="F28" s="3">
        <v>1</v>
      </c>
      <c r="G28" s="3"/>
      <c r="H28" s="7">
        <f t="shared" si="1"/>
        <v>26</v>
      </c>
    </row>
    <row r="29" spans="1:8" ht="27.75" customHeight="1">
      <c r="A29" s="39" t="s">
        <v>12</v>
      </c>
      <c r="B29" s="40"/>
      <c r="C29" s="3">
        <v>7</v>
      </c>
      <c r="D29" s="3">
        <v>16</v>
      </c>
      <c r="E29" s="3">
        <v>3</v>
      </c>
      <c r="F29" s="3"/>
      <c r="G29" s="3"/>
      <c r="H29" s="7">
        <f t="shared" si="1"/>
        <v>26</v>
      </c>
    </row>
    <row r="30" spans="1:8" ht="27.75" customHeight="1">
      <c r="A30" s="39" t="s">
        <v>1</v>
      </c>
      <c r="B30" s="40"/>
      <c r="C30" s="3">
        <v>6</v>
      </c>
      <c r="D30" s="3">
        <v>11</v>
      </c>
      <c r="E30" s="3">
        <v>9</v>
      </c>
      <c r="F30" s="3"/>
      <c r="G30" s="3"/>
      <c r="H30" s="7">
        <f t="shared" si="1"/>
        <v>26</v>
      </c>
    </row>
    <row r="31" spans="1:8" ht="27.75" customHeight="1">
      <c r="A31" s="39" t="s">
        <v>10</v>
      </c>
      <c r="B31" s="40"/>
      <c r="C31" s="3">
        <v>7</v>
      </c>
      <c r="D31" s="3">
        <v>9</v>
      </c>
      <c r="E31" s="3">
        <v>7</v>
      </c>
      <c r="F31" s="3">
        <v>3</v>
      </c>
      <c r="G31" s="3"/>
      <c r="H31" s="7">
        <f t="shared" si="1"/>
        <v>26</v>
      </c>
    </row>
    <row r="32" spans="1:8" ht="27.75" customHeight="1">
      <c r="A32" s="41" t="s">
        <v>13</v>
      </c>
      <c r="B32" s="42"/>
      <c r="C32" s="5">
        <v>8</v>
      </c>
      <c r="D32" s="5">
        <v>12</v>
      </c>
      <c r="E32" s="5">
        <v>5</v>
      </c>
      <c r="F32" s="3">
        <v>1</v>
      </c>
      <c r="G32" s="3"/>
      <c r="H32" s="7">
        <f t="shared" si="1"/>
        <v>26</v>
      </c>
    </row>
    <row r="33" spans="1:8" ht="19.5" customHeight="1">
      <c r="A33" s="6" t="s">
        <v>27</v>
      </c>
      <c r="B33" s="8"/>
      <c r="C33" s="31">
        <f>SUM(C25:D32)</f>
        <v>157</v>
      </c>
      <c r="D33" s="32"/>
      <c r="E33" s="31">
        <f>SUM(E25:G32)</f>
        <v>51</v>
      </c>
      <c r="F33" s="33"/>
      <c r="G33" s="32"/>
      <c r="H33" s="7">
        <f t="shared" si="1"/>
        <v>208</v>
      </c>
    </row>
    <row r="34" spans="1:8" ht="19.5" customHeight="1">
      <c r="A34" s="6" t="s">
        <v>29</v>
      </c>
      <c r="B34" s="8"/>
      <c r="C34" s="34">
        <f>C33/H33</f>
        <v>0.7548076923076923</v>
      </c>
      <c r="D34" s="35"/>
      <c r="E34" s="35"/>
      <c r="F34" s="35"/>
      <c r="G34" s="35"/>
      <c r="H34" s="36"/>
    </row>
    <row r="35" spans="1:8" ht="19.5" customHeight="1">
      <c r="A35" s="37" t="s">
        <v>24</v>
      </c>
      <c r="B35" s="9"/>
      <c r="C35" s="10"/>
      <c r="D35" s="10"/>
      <c r="E35" s="10"/>
      <c r="F35" s="10"/>
      <c r="G35" s="10"/>
      <c r="H35" s="11"/>
    </row>
    <row r="36" spans="1:8" ht="19.5" customHeight="1">
      <c r="A36" s="38"/>
      <c r="B36" s="12"/>
      <c r="C36" s="13"/>
      <c r="D36" s="13"/>
      <c r="E36" s="13"/>
      <c r="F36" s="13"/>
      <c r="G36" s="13"/>
      <c r="H36" s="14"/>
    </row>
  </sheetData>
  <sheetProtection/>
  <mergeCells count="40">
    <mergeCell ref="A1:H2"/>
    <mergeCell ref="A3:H3"/>
    <mergeCell ref="A5:B7"/>
    <mergeCell ref="C5:H5"/>
    <mergeCell ref="D6:D7"/>
    <mergeCell ref="E6:E7"/>
    <mergeCell ref="F6:F7"/>
    <mergeCell ref="H6:H7"/>
    <mergeCell ref="A8:B8"/>
    <mergeCell ref="A9:B9"/>
    <mergeCell ref="A10:B10"/>
    <mergeCell ref="A11:B11"/>
    <mergeCell ref="A12:B12"/>
    <mergeCell ref="A13:B13"/>
    <mergeCell ref="A14:B14"/>
    <mergeCell ref="A15:B15"/>
    <mergeCell ref="C15:D15"/>
    <mergeCell ref="E15:G15"/>
    <mergeCell ref="A16:B16"/>
    <mergeCell ref="C16:H16"/>
    <mergeCell ref="A17:A18"/>
    <mergeCell ref="A20:H20"/>
    <mergeCell ref="A22:B24"/>
    <mergeCell ref="C22:H22"/>
    <mergeCell ref="D23:D24"/>
    <mergeCell ref="E23:E24"/>
    <mergeCell ref="F23:F24"/>
    <mergeCell ref="H23:H24"/>
    <mergeCell ref="A25:B25"/>
    <mergeCell ref="A26:B26"/>
    <mergeCell ref="A27:B27"/>
    <mergeCell ref="A28:B28"/>
    <mergeCell ref="A29:B29"/>
    <mergeCell ref="A30:B30"/>
    <mergeCell ref="A31:B31"/>
    <mergeCell ref="A32:B32"/>
    <mergeCell ref="C33:D33"/>
    <mergeCell ref="E33:G33"/>
    <mergeCell ref="C34:H34"/>
    <mergeCell ref="A35:A36"/>
  </mergeCells>
  <printOptions/>
  <pageMargins left="0.75" right="0.75" top="1" bottom="1" header="0.5" footer="0.5"/>
  <pageSetup horizontalDpi="600" verticalDpi="600" orientation="portrait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defaultGridColor="0" colorId="22" workbookViewId="0" topLeftCell="A19">
      <selection activeCell="B35" sqref="B35:H36"/>
    </sheetView>
  </sheetViews>
  <sheetFormatPr defaultColWidth="8.88671875" defaultRowHeight="13.5"/>
  <cols>
    <col min="1" max="1" width="13.5546875" style="0" customWidth="1"/>
    <col min="2" max="2" width="20.5546875" style="0" customWidth="1"/>
    <col min="3" max="7" width="6.99609375" style="0" customWidth="1"/>
  </cols>
  <sheetData>
    <row r="1" spans="1:8" ht="13.5" customHeight="1">
      <c r="A1" s="15" t="s">
        <v>19</v>
      </c>
      <c r="B1" s="15"/>
      <c r="C1" s="16"/>
      <c r="D1" s="16"/>
      <c r="E1" s="16"/>
      <c r="F1" s="16"/>
      <c r="G1" s="16"/>
      <c r="H1" s="16"/>
    </row>
    <row r="2" spans="1:8" ht="13.5">
      <c r="A2" s="16"/>
      <c r="B2" s="16"/>
      <c r="C2" s="16"/>
      <c r="D2" s="16"/>
      <c r="E2" s="16"/>
      <c r="F2" s="16"/>
      <c r="G2" s="16"/>
      <c r="H2" s="16"/>
    </row>
    <row r="3" spans="1:8" ht="20.25" customHeight="1">
      <c r="A3" s="15" t="s">
        <v>9</v>
      </c>
      <c r="B3" s="15"/>
      <c r="C3" s="15"/>
      <c r="D3" s="15"/>
      <c r="E3" s="15"/>
      <c r="F3" s="15"/>
      <c r="G3" s="15"/>
      <c r="H3" s="15"/>
    </row>
    <row r="4" ht="7.5" customHeight="1"/>
    <row r="5" spans="1:8" ht="15" customHeight="1">
      <c r="A5" s="17" t="s">
        <v>32</v>
      </c>
      <c r="B5" s="18"/>
      <c r="C5" s="23" t="s">
        <v>31</v>
      </c>
      <c r="D5" s="23"/>
      <c r="E5" s="23"/>
      <c r="F5" s="23"/>
      <c r="G5" s="23"/>
      <c r="H5" s="23"/>
    </row>
    <row r="6" spans="1:8" ht="15" customHeight="1">
      <c r="A6" s="19"/>
      <c r="B6" s="20"/>
      <c r="C6" s="1" t="s">
        <v>22</v>
      </c>
      <c r="D6" s="23" t="s">
        <v>25</v>
      </c>
      <c r="E6" s="23" t="s">
        <v>21</v>
      </c>
      <c r="F6" s="23" t="s">
        <v>23</v>
      </c>
      <c r="G6" s="1" t="s">
        <v>26</v>
      </c>
      <c r="H6" s="24" t="s">
        <v>30</v>
      </c>
    </row>
    <row r="7" spans="1:8" ht="15" customHeight="1">
      <c r="A7" s="21"/>
      <c r="B7" s="22"/>
      <c r="C7" s="2" t="s">
        <v>28</v>
      </c>
      <c r="D7" s="23"/>
      <c r="E7" s="23"/>
      <c r="F7" s="23"/>
      <c r="G7" s="2" t="s">
        <v>33</v>
      </c>
      <c r="H7" s="24"/>
    </row>
    <row r="8" spans="1:8" ht="27.75" customHeight="1">
      <c r="A8" s="25" t="s">
        <v>17</v>
      </c>
      <c r="B8" s="26"/>
      <c r="C8" s="3">
        <v>15</v>
      </c>
      <c r="D8" s="3">
        <v>9</v>
      </c>
      <c r="E8" s="3">
        <v>2</v>
      </c>
      <c r="F8" s="3"/>
      <c r="G8" s="3"/>
      <c r="H8" s="7">
        <f>SUM(C8:G8)</f>
        <v>26</v>
      </c>
    </row>
    <row r="9" spans="1:8" ht="27.75" customHeight="1">
      <c r="A9" s="25" t="s">
        <v>7</v>
      </c>
      <c r="B9" s="26"/>
      <c r="C9" s="3">
        <v>12</v>
      </c>
      <c r="D9" s="3">
        <v>12</v>
      </c>
      <c r="E9" s="3">
        <v>2</v>
      </c>
      <c r="F9" s="3"/>
      <c r="G9" s="3"/>
      <c r="H9" s="7">
        <f aca="true" t="shared" si="0" ref="H9:H14">SUM(C9:G9)</f>
        <v>26</v>
      </c>
    </row>
    <row r="10" spans="1:8" ht="27.75" customHeight="1">
      <c r="A10" s="25" t="s">
        <v>0</v>
      </c>
      <c r="B10" s="26"/>
      <c r="C10" s="3">
        <v>15</v>
      </c>
      <c r="D10" s="3">
        <v>11</v>
      </c>
      <c r="E10" s="3"/>
      <c r="F10" s="3"/>
      <c r="G10" s="3"/>
      <c r="H10" s="7">
        <f t="shared" si="0"/>
        <v>26</v>
      </c>
    </row>
    <row r="11" spans="1:8" ht="27.75" customHeight="1">
      <c r="A11" s="25" t="s">
        <v>11</v>
      </c>
      <c r="B11" s="26"/>
      <c r="C11" s="3">
        <v>14</v>
      </c>
      <c r="D11" s="3">
        <v>6</v>
      </c>
      <c r="E11" s="3">
        <v>6</v>
      </c>
      <c r="F11" s="3"/>
      <c r="G11" s="3"/>
      <c r="H11" s="7">
        <f t="shared" si="0"/>
        <v>26</v>
      </c>
    </row>
    <row r="12" spans="1:8" ht="27.75" customHeight="1">
      <c r="A12" s="25" t="s">
        <v>15</v>
      </c>
      <c r="B12" s="26"/>
      <c r="C12" s="3">
        <v>6</v>
      </c>
      <c r="D12" s="3">
        <v>11</v>
      </c>
      <c r="E12" s="3">
        <v>7</v>
      </c>
      <c r="F12" s="3">
        <v>2</v>
      </c>
      <c r="G12" s="3"/>
      <c r="H12" s="7">
        <f t="shared" si="0"/>
        <v>26</v>
      </c>
    </row>
    <row r="13" spans="1:8" ht="43.5" customHeight="1">
      <c r="A13" s="25" t="s">
        <v>2</v>
      </c>
      <c r="B13" s="26"/>
      <c r="C13" s="3">
        <v>14</v>
      </c>
      <c r="D13" s="3">
        <v>8</v>
      </c>
      <c r="E13" s="3">
        <v>3</v>
      </c>
      <c r="F13" s="3">
        <v>1</v>
      </c>
      <c r="G13" s="3"/>
      <c r="H13" s="7">
        <f t="shared" si="0"/>
        <v>26</v>
      </c>
    </row>
    <row r="14" spans="1:8" ht="27.75" customHeight="1">
      <c r="A14" s="27" t="s">
        <v>18</v>
      </c>
      <c r="B14" s="28"/>
      <c r="C14" s="3">
        <v>17</v>
      </c>
      <c r="D14" s="3">
        <v>5</v>
      </c>
      <c r="E14" s="3">
        <v>4</v>
      </c>
      <c r="F14" s="3"/>
      <c r="G14" s="3"/>
      <c r="H14" s="7">
        <f t="shared" si="0"/>
        <v>26</v>
      </c>
    </row>
    <row r="15" spans="1:8" ht="19.5" customHeight="1">
      <c r="A15" s="29" t="s">
        <v>27</v>
      </c>
      <c r="B15" s="30"/>
      <c r="C15" s="31">
        <f>SUM(C8:D14)</f>
        <v>155</v>
      </c>
      <c r="D15" s="32"/>
      <c r="E15" s="31">
        <f>SUM(E8:G14)</f>
        <v>27</v>
      </c>
      <c r="F15" s="33"/>
      <c r="G15" s="32"/>
      <c r="H15" s="7">
        <f>SUM(C15:G15)</f>
        <v>182</v>
      </c>
    </row>
    <row r="16" spans="1:8" ht="19.5" customHeight="1">
      <c r="A16" s="29" t="s">
        <v>29</v>
      </c>
      <c r="B16" s="30"/>
      <c r="C16" s="34">
        <f>C15/H15</f>
        <v>0.8516483516483516</v>
      </c>
      <c r="D16" s="35"/>
      <c r="E16" s="35"/>
      <c r="F16" s="35"/>
      <c r="G16" s="35"/>
      <c r="H16" s="36"/>
    </row>
    <row r="17" spans="1:8" ht="19.5" customHeight="1">
      <c r="A17" s="37" t="s">
        <v>24</v>
      </c>
      <c r="B17" s="9"/>
      <c r="C17" s="10"/>
      <c r="D17" s="10"/>
      <c r="E17" s="10"/>
      <c r="F17" s="10"/>
      <c r="G17" s="10"/>
      <c r="H17" s="11"/>
    </row>
    <row r="18" spans="1:8" ht="19.5" customHeight="1">
      <c r="A18" s="38"/>
      <c r="B18" s="12"/>
      <c r="C18" s="13"/>
      <c r="D18" s="13"/>
      <c r="E18" s="13"/>
      <c r="F18" s="13"/>
      <c r="G18" s="13"/>
      <c r="H18" s="14"/>
    </row>
    <row r="19" ht="7.5" customHeight="1"/>
    <row r="20" spans="1:8" ht="15" customHeight="1">
      <c r="A20" s="15" t="s">
        <v>8</v>
      </c>
      <c r="B20" s="15"/>
      <c r="C20" s="15"/>
      <c r="D20" s="15"/>
      <c r="E20" s="15"/>
      <c r="F20" s="15"/>
      <c r="G20" s="15"/>
      <c r="H20" s="15"/>
    </row>
    <row r="21" ht="5.25" customHeight="1"/>
    <row r="22" spans="1:8" ht="15" customHeight="1">
      <c r="A22" s="17" t="s">
        <v>32</v>
      </c>
      <c r="B22" s="18"/>
      <c r="C22" s="23" t="s">
        <v>31</v>
      </c>
      <c r="D22" s="23"/>
      <c r="E22" s="23"/>
      <c r="F22" s="23"/>
      <c r="G22" s="23"/>
      <c r="H22" s="23"/>
    </row>
    <row r="23" spans="1:8" ht="15" customHeight="1">
      <c r="A23" s="19"/>
      <c r="B23" s="20"/>
      <c r="C23" s="1" t="s">
        <v>22</v>
      </c>
      <c r="D23" s="23" t="s">
        <v>25</v>
      </c>
      <c r="E23" s="23" t="s">
        <v>21</v>
      </c>
      <c r="F23" s="23" t="s">
        <v>23</v>
      </c>
      <c r="G23" s="1" t="s">
        <v>26</v>
      </c>
      <c r="H23" s="24" t="s">
        <v>30</v>
      </c>
    </row>
    <row r="24" spans="1:8" ht="15" customHeight="1">
      <c r="A24" s="21"/>
      <c r="B24" s="22"/>
      <c r="C24" s="2" t="s">
        <v>28</v>
      </c>
      <c r="D24" s="23"/>
      <c r="E24" s="23"/>
      <c r="F24" s="23"/>
      <c r="G24" s="2" t="s">
        <v>33</v>
      </c>
      <c r="H24" s="24"/>
    </row>
    <row r="25" spans="1:8" ht="27.75" customHeight="1">
      <c r="A25" s="39" t="s">
        <v>16</v>
      </c>
      <c r="B25" s="40"/>
      <c r="C25" s="3">
        <v>9</v>
      </c>
      <c r="D25" s="3">
        <v>13</v>
      </c>
      <c r="E25" s="3">
        <v>4</v>
      </c>
      <c r="F25" s="3"/>
      <c r="G25" s="3"/>
      <c r="H25" s="7">
        <f aca="true" t="shared" si="1" ref="H25:H33">SUM(C25:G25)</f>
        <v>26</v>
      </c>
    </row>
    <row r="26" spans="1:8" ht="27.75" customHeight="1">
      <c r="A26" s="39" t="s">
        <v>6</v>
      </c>
      <c r="B26" s="40"/>
      <c r="C26" s="3">
        <v>9</v>
      </c>
      <c r="D26" s="3">
        <v>12</v>
      </c>
      <c r="E26" s="3">
        <v>4</v>
      </c>
      <c r="F26" s="3">
        <v>1</v>
      </c>
      <c r="G26" s="3"/>
      <c r="H26" s="7">
        <f t="shared" si="1"/>
        <v>26</v>
      </c>
    </row>
    <row r="27" spans="1:8" ht="27.75" customHeight="1">
      <c r="A27" s="39" t="s">
        <v>14</v>
      </c>
      <c r="B27" s="40"/>
      <c r="C27" s="3">
        <v>6</v>
      </c>
      <c r="D27" s="3">
        <v>11</v>
      </c>
      <c r="E27" s="3">
        <v>8</v>
      </c>
      <c r="F27" s="3">
        <v>1</v>
      </c>
      <c r="G27" s="3"/>
      <c r="H27" s="7">
        <f t="shared" si="1"/>
        <v>26</v>
      </c>
    </row>
    <row r="28" spans="1:8" ht="45" customHeight="1">
      <c r="A28" s="39" t="s">
        <v>3</v>
      </c>
      <c r="B28" s="40"/>
      <c r="C28" s="3">
        <v>8</v>
      </c>
      <c r="D28" s="3">
        <v>11</v>
      </c>
      <c r="E28" s="3">
        <v>7</v>
      </c>
      <c r="F28" s="3"/>
      <c r="G28" s="3"/>
      <c r="H28" s="7">
        <f t="shared" si="1"/>
        <v>26</v>
      </c>
    </row>
    <row r="29" spans="1:8" ht="27.75" customHeight="1">
      <c r="A29" s="39" t="s">
        <v>12</v>
      </c>
      <c r="B29" s="40"/>
      <c r="C29" s="3">
        <v>10</v>
      </c>
      <c r="D29" s="3">
        <v>8</v>
      </c>
      <c r="E29" s="3">
        <v>8</v>
      </c>
      <c r="F29" s="3"/>
      <c r="G29" s="3"/>
      <c r="H29" s="7">
        <f t="shared" si="1"/>
        <v>26</v>
      </c>
    </row>
    <row r="30" spans="1:8" ht="27.75" customHeight="1">
      <c r="A30" s="39" t="s">
        <v>1</v>
      </c>
      <c r="B30" s="40"/>
      <c r="C30" s="3">
        <v>9</v>
      </c>
      <c r="D30" s="3">
        <v>13</v>
      </c>
      <c r="E30" s="3">
        <v>4</v>
      </c>
      <c r="F30" s="3"/>
      <c r="G30" s="3"/>
      <c r="H30" s="7">
        <f t="shared" si="1"/>
        <v>26</v>
      </c>
    </row>
    <row r="31" spans="1:8" ht="27.75" customHeight="1">
      <c r="A31" s="39" t="s">
        <v>10</v>
      </c>
      <c r="B31" s="40"/>
      <c r="C31" s="3">
        <v>7</v>
      </c>
      <c r="D31" s="3">
        <v>9</v>
      </c>
      <c r="E31" s="3">
        <v>7</v>
      </c>
      <c r="F31" s="3">
        <v>2</v>
      </c>
      <c r="G31" s="3">
        <v>1</v>
      </c>
      <c r="H31" s="7">
        <f t="shared" si="1"/>
        <v>26</v>
      </c>
    </row>
    <row r="32" spans="1:8" ht="27.75" customHeight="1">
      <c r="A32" s="41" t="s">
        <v>13</v>
      </c>
      <c r="B32" s="42"/>
      <c r="C32" s="5">
        <v>9</v>
      </c>
      <c r="D32" s="5">
        <v>12</v>
      </c>
      <c r="E32" s="5">
        <v>5</v>
      </c>
      <c r="F32" s="3"/>
      <c r="G32" s="3"/>
      <c r="H32" s="7">
        <f t="shared" si="1"/>
        <v>26</v>
      </c>
    </row>
    <row r="33" spans="1:8" ht="19.5" customHeight="1">
      <c r="A33" s="6" t="s">
        <v>27</v>
      </c>
      <c r="B33" s="8"/>
      <c r="C33" s="31">
        <f>SUM(C25:D32)</f>
        <v>156</v>
      </c>
      <c r="D33" s="32"/>
      <c r="E33" s="31">
        <f>SUM(E25:G32)</f>
        <v>52</v>
      </c>
      <c r="F33" s="33"/>
      <c r="G33" s="32"/>
      <c r="H33" s="7">
        <f t="shared" si="1"/>
        <v>208</v>
      </c>
    </row>
    <row r="34" spans="1:8" ht="19.5" customHeight="1">
      <c r="A34" s="6" t="s">
        <v>29</v>
      </c>
      <c r="B34" s="8"/>
      <c r="C34" s="34">
        <f>C33/H33</f>
        <v>0.75</v>
      </c>
      <c r="D34" s="35"/>
      <c r="E34" s="35"/>
      <c r="F34" s="35"/>
      <c r="G34" s="35"/>
      <c r="H34" s="36"/>
    </row>
    <row r="35" spans="1:8" ht="19.5" customHeight="1">
      <c r="A35" s="37" t="s">
        <v>24</v>
      </c>
      <c r="B35" s="50" t="s">
        <v>4</v>
      </c>
      <c r="C35" s="44"/>
      <c r="D35" s="44"/>
      <c r="E35" s="44"/>
      <c r="F35" s="44"/>
      <c r="G35" s="44"/>
      <c r="H35" s="45"/>
    </row>
    <row r="36" spans="1:8" ht="19.5" customHeight="1">
      <c r="A36" s="38"/>
      <c r="B36" s="51"/>
      <c r="C36" s="47"/>
      <c r="D36" s="47"/>
      <c r="E36" s="47"/>
      <c r="F36" s="47"/>
      <c r="G36" s="47"/>
      <c r="H36" s="48"/>
    </row>
  </sheetData>
  <sheetProtection/>
  <mergeCells count="41">
    <mergeCell ref="A1:H2"/>
    <mergeCell ref="A3:H3"/>
    <mergeCell ref="A5:B7"/>
    <mergeCell ref="C5:H5"/>
    <mergeCell ref="D6:D7"/>
    <mergeCell ref="E6:E7"/>
    <mergeCell ref="F6:F7"/>
    <mergeCell ref="H6:H7"/>
    <mergeCell ref="A8:B8"/>
    <mergeCell ref="A9:B9"/>
    <mergeCell ref="A10:B10"/>
    <mergeCell ref="A11:B11"/>
    <mergeCell ref="A12:B12"/>
    <mergeCell ref="A13:B13"/>
    <mergeCell ref="A14:B14"/>
    <mergeCell ref="A15:B15"/>
    <mergeCell ref="C15:D15"/>
    <mergeCell ref="E15:G15"/>
    <mergeCell ref="A16:B16"/>
    <mergeCell ref="C16:H16"/>
    <mergeCell ref="A17:A18"/>
    <mergeCell ref="A20:H20"/>
    <mergeCell ref="A22:B24"/>
    <mergeCell ref="C22:H22"/>
    <mergeCell ref="D23:D24"/>
    <mergeCell ref="E23:E24"/>
    <mergeCell ref="F23:F24"/>
    <mergeCell ref="H23:H24"/>
    <mergeCell ref="A25:B25"/>
    <mergeCell ref="A26:B26"/>
    <mergeCell ref="A27:B27"/>
    <mergeCell ref="A28:B28"/>
    <mergeCell ref="A29:B29"/>
    <mergeCell ref="A30:B30"/>
    <mergeCell ref="A31:B31"/>
    <mergeCell ref="A32:B32"/>
    <mergeCell ref="C33:D33"/>
    <mergeCell ref="E33:G33"/>
    <mergeCell ref="C34:H34"/>
    <mergeCell ref="A35:A36"/>
    <mergeCell ref="B35:H36"/>
  </mergeCells>
  <printOptions/>
  <pageMargins left="0.75" right="0.75" top="1" bottom="1" header="0.5" footer="0.5"/>
  <pageSetup horizontalDpi="600" verticalDpi="600" orientation="portrait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defaultGridColor="0" colorId="22" workbookViewId="0" topLeftCell="A19">
      <selection activeCell="K41" sqref="K41"/>
    </sheetView>
  </sheetViews>
  <sheetFormatPr defaultColWidth="8.88671875" defaultRowHeight="13.5"/>
  <cols>
    <col min="1" max="1" width="13.5546875" style="0" customWidth="1"/>
    <col min="2" max="2" width="20.5546875" style="0" customWidth="1"/>
    <col min="3" max="7" width="6.99609375" style="0" customWidth="1"/>
  </cols>
  <sheetData>
    <row r="1" spans="1:8" ht="13.5" customHeight="1">
      <c r="A1" s="15" t="s">
        <v>19</v>
      </c>
      <c r="B1" s="15"/>
      <c r="C1" s="16"/>
      <c r="D1" s="16"/>
      <c r="E1" s="16"/>
      <c r="F1" s="16"/>
      <c r="G1" s="16"/>
      <c r="H1" s="16"/>
    </row>
    <row r="2" spans="1:8" ht="13.5">
      <c r="A2" s="16"/>
      <c r="B2" s="16"/>
      <c r="C2" s="16"/>
      <c r="D2" s="16"/>
      <c r="E2" s="16"/>
      <c r="F2" s="16"/>
      <c r="G2" s="16"/>
      <c r="H2" s="16"/>
    </row>
    <row r="3" spans="1:8" ht="20.25" customHeight="1">
      <c r="A3" s="15" t="s">
        <v>9</v>
      </c>
      <c r="B3" s="15"/>
      <c r="C3" s="15"/>
      <c r="D3" s="15"/>
      <c r="E3" s="15"/>
      <c r="F3" s="15"/>
      <c r="G3" s="15"/>
      <c r="H3" s="15"/>
    </row>
    <row r="4" ht="7.5" customHeight="1"/>
    <row r="5" spans="1:8" ht="15" customHeight="1">
      <c r="A5" s="17" t="s">
        <v>32</v>
      </c>
      <c r="B5" s="18"/>
      <c r="C5" s="23" t="s">
        <v>31</v>
      </c>
      <c r="D5" s="23"/>
      <c r="E5" s="23"/>
      <c r="F5" s="23"/>
      <c r="G5" s="23"/>
      <c r="H5" s="23"/>
    </row>
    <row r="6" spans="1:8" ht="15" customHeight="1">
      <c r="A6" s="19"/>
      <c r="B6" s="20"/>
      <c r="C6" s="1" t="s">
        <v>22</v>
      </c>
      <c r="D6" s="23" t="s">
        <v>25</v>
      </c>
      <c r="E6" s="23" t="s">
        <v>21</v>
      </c>
      <c r="F6" s="23" t="s">
        <v>23</v>
      </c>
      <c r="G6" s="1" t="s">
        <v>26</v>
      </c>
      <c r="H6" s="24" t="s">
        <v>30</v>
      </c>
    </row>
    <row r="7" spans="1:8" ht="15" customHeight="1">
      <c r="A7" s="21"/>
      <c r="B7" s="22"/>
      <c r="C7" s="2" t="s">
        <v>28</v>
      </c>
      <c r="D7" s="23"/>
      <c r="E7" s="23"/>
      <c r="F7" s="23"/>
      <c r="G7" s="2" t="s">
        <v>33</v>
      </c>
      <c r="H7" s="24"/>
    </row>
    <row r="8" spans="1:8" ht="27.75" customHeight="1">
      <c r="A8" s="25" t="s">
        <v>17</v>
      </c>
      <c r="B8" s="26"/>
      <c r="C8" s="3">
        <v>13</v>
      </c>
      <c r="D8" s="3">
        <v>16</v>
      </c>
      <c r="E8" s="3">
        <v>1</v>
      </c>
      <c r="F8" s="3"/>
      <c r="G8" s="3"/>
      <c r="H8" s="7">
        <f>SUM(C8:G8)</f>
        <v>30</v>
      </c>
    </row>
    <row r="9" spans="1:8" ht="27.75" customHeight="1">
      <c r="A9" s="25" t="s">
        <v>7</v>
      </c>
      <c r="B9" s="26"/>
      <c r="C9" s="3">
        <v>14</v>
      </c>
      <c r="D9" s="3">
        <v>12</v>
      </c>
      <c r="E9" s="3">
        <v>3</v>
      </c>
      <c r="F9" s="3">
        <v>1</v>
      </c>
      <c r="G9" s="3"/>
      <c r="H9" s="7">
        <f aca="true" t="shared" si="0" ref="H9:H14">SUM(C9:G9)</f>
        <v>30</v>
      </c>
    </row>
    <row r="10" spans="1:8" ht="27.75" customHeight="1">
      <c r="A10" s="25" t="s">
        <v>0</v>
      </c>
      <c r="B10" s="26"/>
      <c r="C10" s="3">
        <v>16</v>
      </c>
      <c r="D10" s="3">
        <v>12</v>
      </c>
      <c r="E10" s="3">
        <v>2</v>
      </c>
      <c r="F10" s="3"/>
      <c r="G10" s="3"/>
      <c r="H10" s="7">
        <f t="shared" si="0"/>
        <v>30</v>
      </c>
    </row>
    <row r="11" spans="1:8" ht="27.75" customHeight="1">
      <c r="A11" s="25" t="s">
        <v>11</v>
      </c>
      <c r="B11" s="26"/>
      <c r="C11" s="3">
        <v>16</v>
      </c>
      <c r="D11" s="3">
        <v>12</v>
      </c>
      <c r="E11" s="3">
        <v>2</v>
      </c>
      <c r="F11" s="3"/>
      <c r="G11" s="3"/>
      <c r="H11" s="7">
        <f t="shared" si="0"/>
        <v>30</v>
      </c>
    </row>
    <row r="12" spans="1:8" ht="27.75" customHeight="1">
      <c r="A12" s="25" t="s">
        <v>15</v>
      </c>
      <c r="B12" s="26"/>
      <c r="C12" s="3">
        <v>6</v>
      </c>
      <c r="D12" s="3">
        <v>17</v>
      </c>
      <c r="E12" s="3">
        <v>5</v>
      </c>
      <c r="F12" s="3">
        <v>2</v>
      </c>
      <c r="G12" s="3"/>
      <c r="H12" s="7">
        <f t="shared" si="0"/>
        <v>30</v>
      </c>
    </row>
    <row r="13" spans="1:8" ht="43.5" customHeight="1">
      <c r="A13" s="25" t="s">
        <v>2</v>
      </c>
      <c r="B13" s="26"/>
      <c r="C13" s="3">
        <v>14</v>
      </c>
      <c r="D13" s="3">
        <v>14</v>
      </c>
      <c r="E13" s="3">
        <v>1</v>
      </c>
      <c r="F13" s="3">
        <v>1</v>
      </c>
      <c r="G13" s="3"/>
      <c r="H13" s="7">
        <f t="shared" si="0"/>
        <v>30</v>
      </c>
    </row>
    <row r="14" spans="1:8" ht="27.75" customHeight="1">
      <c r="A14" s="27" t="s">
        <v>18</v>
      </c>
      <c r="B14" s="28"/>
      <c r="C14" s="3">
        <v>18</v>
      </c>
      <c r="D14" s="3">
        <v>8</v>
      </c>
      <c r="E14" s="3">
        <v>4</v>
      </c>
      <c r="F14" s="3"/>
      <c r="G14" s="3"/>
      <c r="H14" s="7">
        <f t="shared" si="0"/>
        <v>30</v>
      </c>
    </row>
    <row r="15" spans="1:8" ht="19.5" customHeight="1">
      <c r="A15" s="29" t="s">
        <v>27</v>
      </c>
      <c r="B15" s="30"/>
      <c r="C15" s="31">
        <f>SUM(C8:D14)</f>
        <v>188</v>
      </c>
      <c r="D15" s="32"/>
      <c r="E15" s="31">
        <f>SUM(E8:G14)</f>
        <v>22</v>
      </c>
      <c r="F15" s="33"/>
      <c r="G15" s="32"/>
      <c r="H15" s="7">
        <f>SUM(C15:G15)</f>
        <v>210</v>
      </c>
    </row>
    <row r="16" spans="1:8" ht="19.5" customHeight="1">
      <c r="A16" s="29" t="s">
        <v>29</v>
      </c>
      <c r="B16" s="30"/>
      <c r="C16" s="34">
        <f>C15/H15</f>
        <v>0.8952380952380953</v>
      </c>
      <c r="D16" s="35"/>
      <c r="E16" s="35"/>
      <c r="F16" s="35"/>
      <c r="G16" s="35"/>
      <c r="H16" s="36"/>
    </row>
    <row r="17" spans="1:8" ht="19.5" customHeight="1">
      <c r="A17" s="37" t="s">
        <v>24</v>
      </c>
      <c r="B17" s="9"/>
      <c r="C17" s="10"/>
      <c r="D17" s="10"/>
      <c r="E17" s="10"/>
      <c r="F17" s="10"/>
      <c r="G17" s="10"/>
      <c r="H17" s="11"/>
    </row>
    <row r="18" spans="1:8" ht="19.5" customHeight="1">
      <c r="A18" s="38"/>
      <c r="B18" s="12"/>
      <c r="C18" s="13"/>
      <c r="D18" s="13"/>
      <c r="E18" s="13"/>
      <c r="F18" s="13"/>
      <c r="G18" s="13"/>
      <c r="H18" s="14"/>
    </row>
    <row r="19" ht="7.5" customHeight="1"/>
    <row r="20" spans="1:8" ht="15" customHeight="1">
      <c r="A20" s="15" t="s">
        <v>8</v>
      </c>
      <c r="B20" s="15"/>
      <c r="C20" s="15"/>
      <c r="D20" s="15"/>
      <c r="E20" s="15"/>
      <c r="F20" s="15"/>
      <c r="G20" s="15"/>
      <c r="H20" s="15"/>
    </row>
    <row r="21" ht="5.25" customHeight="1"/>
    <row r="22" spans="1:8" ht="15" customHeight="1">
      <c r="A22" s="17" t="s">
        <v>32</v>
      </c>
      <c r="B22" s="18"/>
      <c r="C22" s="23" t="s">
        <v>31</v>
      </c>
      <c r="D22" s="23"/>
      <c r="E22" s="23"/>
      <c r="F22" s="23"/>
      <c r="G22" s="23"/>
      <c r="H22" s="23"/>
    </row>
    <row r="23" spans="1:8" ht="15" customHeight="1">
      <c r="A23" s="19"/>
      <c r="B23" s="20"/>
      <c r="C23" s="1" t="s">
        <v>22</v>
      </c>
      <c r="D23" s="23" t="s">
        <v>25</v>
      </c>
      <c r="E23" s="23" t="s">
        <v>21</v>
      </c>
      <c r="F23" s="23" t="s">
        <v>23</v>
      </c>
      <c r="G23" s="1" t="s">
        <v>26</v>
      </c>
      <c r="H23" s="24" t="s">
        <v>30</v>
      </c>
    </row>
    <row r="24" spans="1:8" ht="15" customHeight="1">
      <c r="A24" s="21"/>
      <c r="B24" s="22"/>
      <c r="C24" s="2" t="s">
        <v>28</v>
      </c>
      <c r="D24" s="23"/>
      <c r="E24" s="23"/>
      <c r="F24" s="23"/>
      <c r="G24" s="2" t="s">
        <v>33</v>
      </c>
      <c r="H24" s="24"/>
    </row>
    <row r="25" spans="1:8" ht="27.75" customHeight="1">
      <c r="A25" s="39" t="s">
        <v>16</v>
      </c>
      <c r="B25" s="40"/>
      <c r="C25" s="3">
        <v>8</v>
      </c>
      <c r="D25" s="3">
        <v>19</v>
      </c>
      <c r="E25" s="3">
        <v>3</v>
      </c>
      <c r="F25" s="3"/>
      <c r="G25" s="3"/>
      <c r="H25" s="7">
        <f aca="true" t="shared" si="1" ref="H25:H33">SUM(C25:G25)</f>
        <v>30</v>
      </c>
    </row>
    <row r="26" spans="1:8" ht="27.75" customHeight="1">
      <c r="A26" s="39" t="s">
        <v>6</v>
      </c>
      <c r="B26" s="40"/>
      <c r="C26" s="3">
        <v>7</v>
      </c>
      <c r="D26" s="3">
        <v>16</v>
      </c>
      <c r="E26" s="3">
        <v>6</v>
      </c>
      <c r="F26" s="3">
        <v>1</v>
      </c>
      <c r="G26" s="3"/>
      <c r="H26" s="7">
        <f t="shared" si="1"/>
        <v>30</v>
      </c>
    </row>
    <row r="27" spans="1:8" ht="27.75" customHeight="1">
      <c r="A27" s="39" t="s">
        <v>14</v>
      </c>
      <c r="B27" s="40"/>
      <c r="C27" s="3">
        <v>5</v>
      </c>
      <c r="D27" s="3">
        <v>15</v>
      </c>
      <c r="E27" s="3">
        <v>9</v>
      </c>
      <c r="F27" s="3">
        <v>1</v>
      </c>
      <c r="G27" s="3"/>
      <c r="H27" s="7">
        <f t="shared" si="1"/>
        <v>30</v>
      </c>
    </row>
    <row r="28" spans="1:8" ht="45" customHeight="1">
      <c r="A28" s="39" t="s">
        <v>3</v>
      </c>
      <c r="B28" s="40"/>
      <c r="C28" s="3">
        <v>5</v>
      </c>
      <c r="D28" s="3">
        <v>19</v>
      </c>
      <c r="E28" s="3">
        <v>6</v>
      </c>
      <c r="F28" s="3"/>
      <c r="G28" s="3"/>
      <c r="H28" s="7">
        <f t="shared" si="1"/>
        <v>30</v>
      </c>
    </row>
    <row r="29" spans="1:8" ht="27.75" customHeight="1">
      <c r="A29" s="39" t="s">
        <v>12</v>
      </c>
      <c r="B29" s="40"/>
      <c r="C29" s="3">
        <v>7</v>
      </c>
      <c r="D29" s="3">
        <v>15</v>
      </c>
      <c r="E29" s="3">
        <v>7</v>
      </c>
      <c r="F29" s="3">
        <v>1</v>
      </c>
      <c r="G29" s="3"/>
      <c r="H29" s="7">
        <f t="shared" si="1"/>
        <v>30</v>
      </c>
    </row>
    <row r="30" spans="1:8" ht="27.75" customHeight="1">
      <c r="A30" s="39" t="s">
        <v>1</v>
      </c>
      <c r="B30" s="40"/>
      <c r="C30" s="3">
        <v>8</v>
      </c>
      <c r="D30" s="3">
        <v>17</v>
      </c>
      <c r="E30" s="3">
        <v>5</v>
      </c>
      <c r="F30" s="3"/>
      <c r="G30" s="3"/>
      <c r="H30" s="7">
        <f t="shared" si="1"/>
        <v>30</v>
      </c>
    </row>
    <row r="31" spans="1:8" ht="27.75" customHeight="1">
      <c r="A31" s="39" t="s">
        <v>10</v>
      </c>
      <c r="B31" s="40"/>
      <c r="C31" s="3">
        <v>7</v>
      </c>
      <c r="D31" s="3">
        <v>12</v>
      </c>
      <c r="E31" s="3">
        <v>9</v>
      </c>
      <c r="F31" s="3">
        <v>2</v>
      </c>
      <c r="G31" s="3"/>
      <c r="H31" s="7">
        <f t="shared" si="1"/>
        <v>30</v>
      </c>
    </row>
    <row r="32" spans="1:8" ht="27.75" customHeight="1">
      <c r="A32" s="41" t="s">
        <v>13</v>
      </c>
      <c r="B32" s="42"/>
      <c r="C32" s="5">
        <v>10</v>
      </c>
      <c r="D32" s="5">
        <v>14</v>
      </c>
      <c r="E32" s="5">
        <v>6</v>
      </c>
      <c r="F32" s="3"/>
      <c r="G32" s="3"/>
      <c r="H32" s="7">
        <f t="shared" si="1"/>
        <v>30</v>
      </c>
    </row>
    <row r="33" spans="1:8" ht="19.5" customHeight="1">
      <c r="A33" s="6" t="s">
        <v>27</v>
      </c>
      <c r="B33" s="8"/>
      <c r="C33" s="31">
        <f>SUM(C25:D32)</f>
        <v>184</v>
      </c>
      <c r="D33" s="32"/>
      <c r="E33" s="31">
        <f>SUM(E25:G32)</f>
        <v>56</v>
      </c>
      <c r="F33" s="33"/>
      <c r="G33" s="32"/>
      <c r="H33" s="7">
        <f t="shared" si="1"/>
        <v>240</v>
      </c>
    </row>
    <row r="34" spans="1:8" ht="19.5" customHeight="1">
      <c r="A34" s="6" t="s">
        <v>29</v>
      </c>
      <c r="B34" s="8"/>
      <c r="C34" s="34">
        <f>C33/H33</f>
        <v>0.7666666666666667</v>
      </c>
      <c r="D34" s="35"/>
      <c r="E34" s="35"/>
      <c r="F34" s="35"/>
      <c r="G34" s="35"/>
      <c r="H34" s="36"/>
    </row>
    <row r="35" spans="1:8" ht="19.5" customHeight="1">
      <c r="A35" s="37" t="s">
        <v>24</v>
      </c>
      <c r="B35" s="9"/>
      <c r="C35" s="10"/>
      <c r="D35" s="10"/>
      <c r="E35" s="10"/>
      <c r="F35" s="10"/>
      <c r="G35" s="10"/>
      <c r="H35" s="11"/>
    </row>
    <row r="36" spans="1:8" ht="19.5" customHeight="1">
      <c r="A36" s="38"/>
      <c r="B36" s="12"/>
      <c r="C36" s="13"/>
      <c r="D36" s="13"/>
      <c r="E36" s="13"/>
      <c r="F36" s="13"/>
      <c r="G36" s="13"/>
      <c r="H36" s="14"/>
    </row>
  </sheetData>
  <sheetProtection/>
  <mergeCells count="40">
    <mergeCell ref="A1:H2"/>
    <mergeCell ref="A3:H3"/>
    <mergeCell ref="A5:B7"/>
    <mergeCell ref="C5:H5"/>
    <mergeCell ref="D6:D7"/>
    <mergeCell ref="E6:E7"/>
    <mergeCell ref="F6:F7"/>
    <mergeCell ref="H6:H7"/>
    <mergeCell ref="A8:B8"/>
    <mergeCell ref="A9:B9"/>
    <mergeCell ref="A10:B10"/>
    <mergeCell ref="A11:B11"/>
    <mergeCell ref="A12:B12"/>
    <mergeCell ref="A13:B13"/>
    <mergeCell ref="A14:B14"/>
    <mergeCell ref="A15:B15"/>
    <mergeCell ref="C15:D15"/>
    <mergeCell ref="E15:G15"/>
    <mergeCell ref="A16:B16"/>
    <mergeCell ref="C16:H16"/>
    <mergeCell ref="A17:A18"/>
    <mergeCell ref="A20:H20"/>
    <mergeCell ref="A22:B24"/>
    <mergeCell ref="C22:H22"/>
    <mergeCell ref="D23:D24"/>
    <mergeCell ref="E23:E24"/>
    <mergeCell ref="F23:F24"/>
    <mergeCell ref="H23:H24"/>
    <mergeCell ref="A25:B25"/>
    <mergeCell ref="A26:B26"/>
    <mergeCell ref="A27:B27"/>
    <mergeCell ref="A28:B28"/>
    <mergeCell ref="A29:B29"/>
    <mergeCell ref="A30:B30"/>
    <mergeCell ref="A31:B31"/>
    <mergeCell ref="A32:B32"/>
    <mergeCell ref="C33:D33"/>
    <mergeCell ref="E33:G33"/>
    <mergeCell ref="C34:H34"/>
    <mergeCell ref="A35:A36"/>
  </mergeCells>
  <printOptions/>
  <pageMargins left="0.75" right="0.75" top="1" bottom="1" header="0.5" footer="0.5"/>
  <pageSetup horizontalDpi="600" verticalDpi="6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defaultGridColor="0" colorId="22" workbookViewId="0" topLeftCell="A13">
      <selection activeCell="B35" sqref="B35:H36"/>
    </sheetView>
  </sheetViews>
  <sheetFormatPr defaultColWidth="8.88671875" defaultRowHeight="13.5"/>
  <cols>
    <col min="1" max="1" width="13.5546875" style="0" customWidth="1"/>
    <col min="2" max="2" width="20.5546875" style="0" customWidth="1"/>
    <col min="3" max="7" width="6.99609375" style="0" customWidth="1"/>
  </cols>
  <sheetData>
    <row r="1" spans="1:8" ht="13.5" customHeight="1">
      <c r="A1" s="15" t="s">
        <v>19</v>
      </c>
      <c r="B1" s="15"/>
      <c r="C1" s="16"/>
      <c r="D1" s="16"/>
      <c r="E1" s="16"/>
      <c r="F1" s="16"/>
      <c r="G1" s="16"/>
      <c r="H1" s="16"/>
    </row>
    <row r="2" spans="1:8" ht="13.5">
      <c r="A2" s="16"/>
      <c r="B2" s="16"/>
      <c r="C2" s="16"/>
      <c r="D2" s="16"/>
      <c r="E2" s="16"/>
      <c r="F2" s="16"/>
      <c r="G2" s="16"/>
      <c r="H2" s="16"/>
    </row>
    <row r="3" spans="1:8" ht="20.25" customHeight="1">
      <c r="A3" s="15" t="s">
        <v>9</v>
      </c>
      <c r="B3" s="15"/>
      <c r="C3" s="15"/>
      <c r="D3" s="15"/>
      <c r="E3" s="15"/>
      <c r="F3" s="15"/>
      <c r="G3" s="15"/>
      <c r="H3" s="15"/>
    </row>
    <row r="4" ht="7.5" customHeight="1"/>
    <row r="5" spans="1:8" ht="15" customHeight="1">
      <c r="A5" s="17" t="s">
        <v>32</v>
      </c>
      <c r="B5" s="18"/>
      <c r="C5" s="23" t="s">
        <v>31</v>
      </c>
      <c r="D5" s="23"/>
      <c r="E5" s="23"/>
      <c r="F5" s="23"/>
      <c r="G5" s="23"/>
      <c r="H5" s="23"/>
    </row>
    <row r="6" spans="1:8" ht="15" customHeight="1">
      <c r="A6" s="19"/>
      <c r="B6" s="20"/>
      <c r="C6" s="1" t="s">
        <v>22</v>
      </c>
      <c r="D6" s="23" t="s">
        <v>25</v>
      </c>
      <c r="E6" s="23" t="s">
        <v>21</v>
      </c>
      <c r="F6" s="23" t="s">
        <v>23</v>
      </c>
      <c r="G6" s="1" t="s">
        <v>26</v>
      </c>
      <c r="H6" s="24" t="s">
        <v>30</v>
      </c>
    </row>
    <row r="7" spans="1:8" ht="15" customHeight="1">
      <c r="A7" s="21"/>
      <c r="B7" s="22"/>
      <c r="C7" s="2" t="s">
        <v>28</v>
      </c>
      <c r="D7" s="23"/>
      <c r="E7" s="23"/>
      <c r="F7" s="23"/>
      <c r="G7" s="2" t="s">
        <v>33</v>
      </c>
      <c r="H7" s="24"/>
    </row>
    <row r="8" spans="1:8" ht="27.75" customHeight="1">
      <c r="A8" s="25" t="s">
        <v>17</v>
      </c>
      <c r="B8" s="26"/>
      <c r="C8" s="3">
        <v>5</v>
      </c>
      <c r="D8" s="3">
        <v>10</v>
      </c>
      <c r="E8" s="3">
        <v>2</v>
      </c>
      <c r="F8" s="3"/>
      <c r="G8" s="3"/>
      <c r="H8" s="7">
        <f>SUM(C8:G8)</f>
        <v>17</v>
      </c>
    </row>
    <row r="9" spans="1:8" ht="27.75" customHeight="1">
      <c r="A9" s="25" t="s">
        <v>7</v>
      </c>
      <c r="B9" s="26"/>
      <c r="C9" s="3">
        <v>6</v>
      </c>
      <c r="D9" s="3">
        <v>9</v>
      </c>
      <c r="E9" s="3">
        <v>2</v>
      </c>
      <c r="F9" s="3"/>
      <c r="G9" s="3"/>
      <c r="H9" s="7">
        <f aca="true" t="shared" si="0" ref="H9:H14">SUM(C9:G9)</f>
        <v>17</v>
      </c>
    </row>
    <row r="10" spans="1:8" ht="27.75" customHeight="1">
      <c r="A10" s="25" t="s">
        <v>0</v>
      </c>
      <c r="B10" s="26"/>
      <c r="C10" s="3">
        <v>9</v>
      </c>
      <c r="D10" s="3">
        <v>4</v>
      </c>
      <c r="E10" s="3">
        <v>4</v>
      </c>
      <c r="F10" s="3"/>
      <c r="G10" s="3"/>
      <c r="H10" s="7">
        <f t="shared" si="0"/>
        <v>17</v>
      </c>
    </row>
    <row r="11" spans="1:8" ht="27.75" customHeight="1">
      <c r="A11" s="25" t="s">
        <v>11</v>
      </c>
      <c r="B11" s="26"/>
      <c r="C11" s="3">
        <v>10</v>
      </c>
      <c r="D11" s="3">
        <v>3</v>
      </c>
      <c r="E11" s="3">
        <v>4</v>
      </c>
      <c r="F11" s="3"/>
      <c r="G11" s="3"/>
      <c r="H11" s="7">
        <f t="shared" si="0"/>
        <v>17</v>
      </c>
    </row>
    <row r="12" spans="1:8" ht="27.75" customHeight="1">
      <c r="A12" s="25" t="s">
        <v>15</v>
      </c>
      <c r="B12" s="26"/>
      <c r="C12" s="3">
        <v>5</v>
      </c>
      <c r="D12" s="3">
        <v>4</v>
      </c>
      <c r="E12" s="3">
        <v>7</v>
      </c>
      <c r="F12" s="3">
        <v>1</v>
      </c>
      <c r="G12" s="3"/>
      <c r="H12" s="7">
        <f t="shared" si="0"/>
        <v>17</v>
      </c>
    </row>
    <row r="13" spans="1:8" ht="43.5" customHeight="1">
      <c r="A13" s="25" t="s">
        <v>2</v>
      </c>
      <c r="B13" s="26"/>
      <c r="C13" s="3">
        <v>6</v>
      </c>
      <c r="D13" s="3">
        <v>7</v>
      </c>
      <c r="E13" s="3">
        <v>4</v>
      </c>
      <c r="F13" s="3"/>
      <c r="G13" s="3"/>
      <c r="H13" s="7">
        <f t="shared" si="0"/>
        <v>17</v>
      </c>
    </row>
    <row r="14" spans="1:8" ht="27.75" customHeight="1">
      <c r="A14" s="27" t="s">
        <v>18</v>
      </c>
      <c r="B14" s="28"/>
      <c r="C14" s="3">
        <v>8</v>
      </c>
      <c r="D14" s="3">
        <v>4</v>
      </c>
      <c r="E14" s="3">
        <v>5</v>
      </c>
      <c r="F14" s="3"/>
      <c r="G14" s="3"/>
      <c r="H14" s="7">
        <f t="shared" si="0"/>
        <v>17</v>
      </c>
    </row>
    <row r="15" spans="1:8" ht="19.5" customHeight="1">
      <c r="A15" s="29" t="s">
        <v>27</v>
      </c>
      <c r="B15" s="30"/>
      <c r="C15" s="31">
        <f>SUM(C8:D14)</f>
        <v>90</v>
      </c>
      <c r="D15" s="32"/>
      <c r="E15" s="31">
        <f>SUM(E8:G14)</f>
        <v>29</v>
      </c>
      <c r="F15" s="33"/>
      <c r="G15" s="32"/>
      <c r="H15" s="7">
        <f>SUM(C15:G15)</f>
        <v>119</v>
      </c>
    </row>
    <row r="16" spans="1:8" ht="19.5" customHeight="1">
      <c r="A16" s="29" t="s">
        <v>29</v>
      </c>
      <c r="B16" s="30"/>
      <c r="C16" s="34">
        <f>C15/H15</f>
        <v>0.7563025210084033</v>
      </c>
      <c r="D16" s="35"/>
      <c r="E16" s="35"/>
      <c r="F16" s="35"/>
      <c r="G16" s="35"/>
      <c r="H16" s="36"/>
    </row>
    <row r="17" spans="1:8" ht="19.5" customHeight="1">
      <c r="A17" s="37" t="s">
        <v>24</v>
      </c>
      <c r="B17" s="9"/>
      <c r="C17" s="10"/>
      <c r="D17" s="10"/>
      <c r="E17" s="10"/>
      <c r="F17" s="10"/>
      <c r="G17" s="10"/>
      <c r="H17" s="11"/>
    </row>
    <row r="18" spans="1:8" ht="19.5" customHeight="1">
      <c r="A18" s="38"/>
      <c r="B18" s="12"/>
      <c r="C18" s="13"/>
      <c r="D18" s="13"/>
      <c r="E18" s="13"/>
      <c r="F18" s="13"/>
      <c r="G18" s="13"/>
      <c r="H18" s="14"/>
    </row>
    <row r="19" ht="7.5" customHeight="1"/>
    <row r="20" spans="1:8" ht="15" customHeight="1">
      <c r="A20" s="15" t="s">
        <v>8</v>
      </c>
      <c r="B20" s="15"/>
      <c r="C20" s="15"/>
      <c r="D20" s="15"/>
      <c r="E20" s="15"/>
      <c r="F20" s="15"/>
      <c r="G20" s="15"/>
      <c r="H20" s="15"/>
    </row>
    <row r="21" ht="5.25" customHeight="1"/>
    <row r="22" spans="1:8" ht="15" customHeight="1">
      <c r="A22" s="17" t="s">
        <v>32</v>
      </c>
      <c r="B22" s="18"/>
      <c r="C22" s="23" t="s">
        <v>31</v>
      </c>
      <c r="D22" s="23"/>
      <c r="E22" s="23"/>
      <c r="F22" s="23"/>
      <c r="G22" s="23"/>
      <c r="H22" s="23"/>
    </row>
    <row r="23" spans="1:8" ht="15" customHeight="1">
      <c r="A23" s="19"/>
      <c r="B23" s="20"/>
      <c r="C23" s="1" t="s">
        <v>22</v>
      </c>
      <c r="D23" s="23" t="s">
        <v>25</v>
      </c>
      <c r="E23" s="23" t="s">
        <v>21</v>
      </c>
      <c r="F23" s="23" t="s">
        <v>23</v>
      </c>
      <c r="G23" s="1" t="s">
        <v>26</v>
      </c>
      <c r="H23" s="24" t="s">
        <v>30</v>
      </c>
    </row>
    <row r="24" spans="1:8" ht="15" customHeight="1">
      <c r="A24" s="21"/>
      <c r="B24" s="22"/>
      <c r="C24" s="2" t="s">
        <v>28</v>
      </c>
      <c r="D24" s="23"/>
      <c r="E24" s="23"/>
      <c r="F24" s="23"/>
      <c r="G24" s="2" t="s">
        <v>33</v>
      </c>
      <c r="H24" s="24"/>
    </row>
    <row r="25" spans="1:8" ht="27.75" customHeight="1">
      <c r="A25" s="39" t="s">
        <v>16</v>
      </c>
      <c r="B25" s="40"/>
      <c r="C25" s="3">
        <v>4</v>
      </c>
      <c r="D25" s="3">
        <v>9</v>
      </c>
      <c r="E25" s="3">
        <v>4</v>
      </c>
      <c r="F25" s="3"/>
      <c r="G25" s="3"/>
      <c r="H25" s="7">
        <f aca="true" t="shared" si="1" ref="H25:H33">SUM(C25:G25)</f>
        <v>17</v>
      </c>
    </row>
    <row r="26" spans="1:8" ht="27.75" customHeight="1">
      <c r="A26" s="39" t="s">
        <v>6</v>
      </c>
      <c r="B26" s="40"/>
      <c r="C26" s="3">
        <v>4</v>
      </c>
      <c r="D26" s="3">
        <v>8</v>
      </c>
      <c r="E26" s="3">
        <v>5</v>
      </c>
      <c r="F26" s="3"/>
      <c r="G26" s="3"/>
      <c r="H26" s="7">
        <f t="shared" si="1"/>
        <v>17</v>
      </c>
    </row>
    <row r="27" spans="1:8" ht="27.75" customHeight="1">
      <c r="A27" s="39" t="s">
        <v>14</v>
      </c>
      <c r="B27" s="40"/>
      <c r="C27" s="3">
        <v>3</v>
      </c>
      <c r="D27" s="3">
        <v>9</v>
      </c>
      <c r="E27" s="3">
        <v>4</v>
      </c>
      <c r="F27" s="3">
        <v>1</v>
      </c>
      <c r="G27" s="3"/>
      <c r="H27" s="7">
        <f t="shared" si="1"/>
        <v>17</v>
      </c>
    </row>
    <row r="28" spans="1:8" ht="45" customHeight="1">
      <c r="A28" s="39" t="s">
        <v>3</v>
      </c>
      <c r="B28" s="40"/>
      <c r="C28" s="3">
        <v>4</v>
      </c>
      <c r="D28" s="3">
        <v>9</v>
      </c>
      <c r="E28" s="3">
        <v>4</v>
      </c>
      <c r="F28" s="3"/>
      <c r="G28" s="3"/>
      <c r="H28" s="7">
        <f t="shared" si="1"/>
        <v>17</v>
      </c>
    </row>
    <row r="29" spans="1:8" ht="27.75" customHeight="1">
      <c r="A29" s="39" t="s">
        <v>12</v>
      </c>
      <c r="B29" s="40"/>
      <c r="C29" s="3">
        <v>4</v>
      </c>
      <c r="D29" s="3">
        <v>10</v>
      </c>
      <c r="E29" s="3">
        <v>2</v>
      </c>
      <c r="F29" s="3">
        <v>1</v>
      </c>
      <c r="G29" s="3"/>
      <c r="H29" s="7">
        <f t="shared" si="1"/>
        <v>17</v>
      </c>
    </row>
    <row r="30" spans="1:8" ht="27.75" customHeight="1">
      <c r="A30" s="39" t="s">
        <v>1</v>
      </c>
      <c r="B30" s="40"/>
      <c r="C30" s="3">
        <v>4</v>
      </c>
      <c r="D30" s="3">
        <v>9</v>
      </c>
      <c r="E30" s="3">
        <v>3</v>
      </c>
      <c r="F30" s="3">
        <v>1</v>
      </c>
      <c r="G30" s="3"/>
      <c r="H30" s="7">
        <f t="shared" si="1"/>
        <v>17</v>
      </c>
    </row>
    <row r="31" spans="1:8" ht="27.75" customHeight="1">
      <c r="A31" s="39" t="s">
        <v>10</v>
      </c>
      <c r="B31" s="40"/>
      <c r="C31" s="3">
        <v>4</v>
      </c>
      <c r="D31" s="3">
        <v>7</v>
      </c>
      <c r="E31" s="3">
        <v>3</v>
      </c>
      <c r="F31" s="3">
        <v>3</v>
      </c>
      <c r="G31" s="3"/>
      <c r="H31" s="7">
        <f t="shared" si="1"/>
        <v>17</v>
      </c>
    </row>
    <row r="32" spans="1:8" ht="27.75" customHeight="1">
      <c r="A32" s="41" t="s">
        <v>13</v>
      </c>
      <c r="B32" s="42"/>
      <c r="C32" s="5">
        <v>3</v>
      </c>
      <c r="D32" s="5">
        <v>10</v>
      </c>
      <c r="E32" s="5">
        <v>3</v>
      </c>
      <c r="F32" s="3">
        <v>1</v>
      </c>
      <c r="G32" s="3"/>
      <c r="H32" s="7">
        <f t="shared" si="1"/>
        <v>17</v>
      </c>
    </row>
    <row r="33" spans="1:8" ht="19.5" customHeight="1">
      <c r="A33" s="6" t="s">
        <v>27</v>
      </c>
      <c r="B33" s="8"/>
      <c r="C33" s="31">
        <f>SUM(C25:D32)</f>
        <v>101</v>
      </c>
      <c r="D33" s="32"/>
      <c r="E33" s="31">
        <f>SUM(E25:G32)</f>
        <v>35</v>
      </c>
      <c r="F33" s="33"/>
      <c r="G33" s="32"/>
      <c r="H33" s="7">
        <f t="shared" si="1"/>
        <v>136</v>
      </c>
    </row>
    <row r="34" spans="1:8" ht="19.5" customHeight="1">
      <c r="A34" s="6" t="s">
        <v>29</v>
      </c>
      <c r="B34" s="8"/>
      <c r="C34" s="34">
        <f>C33/H33</f>
        <v>0.7426470588235294</v>
      </c>
      <c r="D34" s="35"/>
      <c r="E34" s="35"/>
      <c r="F34" s="35"/>
      <c r="G34" s="35"/>
      <c r="H34" s="36"/>
    </row>
    <row r="35" spans="1:8" ht="19.5" customHeight="1">
      <c r="A35" s="37" t="s">
        <v>24</v>
      </c>
      <c r="B35" s="49" t="s">
        <v>20</v>
      </c>
      <c r="C35" s="44"/>
      <c r="D35" s="44"/>
      <c r="E35" s="44"/>
      <c r="F35" s="44"/>
      <c r="G35" s="44"/>
      <c r="H35" s="45"/>
    </row>
    <row r="36" spans="1:8" ht="19.5" customHeight="1">
      <c r="A36" s="38"/>
      <c r="B36" s="46"/>
      <c r="C36" s="47"/>
      <c r="D36" s="47"/>
      <c r="E36" s="47"/>
      <c r="F36" s="47"/>
      <c r="G36" s="47"/>
      <c r="H36" s="48"/>
    </row>
  </sheetData>
  <sheetProtection/>
  <mergeCells count="41">
    <mergeCell ref="A1:H2"/>
    <mergeCell ref="A3:H3"/>
    <mergeCell ref="A5:B7"/>
    <mergeCell ref="C5:H5"/>
    <mergeCell ref="D6:D7"/>
    <mergeCell ref="E6:E7"/>
    <mergeCell ref="F6:F7"/>
    <mergeCell ref="H6:H7"/>
    <mergeCell ref="A8:B8"/>
    <mergeCell ref="A9:B9"/>
    <mergeCell ref="A10:B10"/>
    <mergeCell ref="A11:B11"/>
    <mergeCell ref="A12:B12"/>
    <mergeCell ref="A13:B13"/>
    <mergeCell ref="A14:B14"/>
    <mergeCell ref="A15:B15"/>
    <mergeCell ref="C15:D15"/>
    <mergeCell ref="E15:G15"/>
    <mergeCell ref="A16:B16"/>
    <mergeCell ref="C16:H16"/>
    <mergeCell ref="A17:A18"/>
    <mergeCell ref="A20:H20"/>
    <mergeCell ref="A22:B24"/>
    <mergeCell ref="C22:H22"/>
    <mergeCell ref="D23:D24"/>
    <mergeCell ref="E23:E24"/>
    <mergeCell ref="F23:F24"/>
    <mergeCell ref="H23:H24"/>
    <mergeCell ref="A25:B25"/>
    <mergeCell ref="A26:B26"/>
    <mergeCell ref="A27:B27"/>
    <mergeCell ref="A28:B28"/>
    <mergeCell ref="A29:B29"/>
    <mergeCell ref="A30:B30"/>
    <mergeCell ref="A31:B31"/>
    <mergeCell ref="A32:B32"/>
    <mergeCell ref="C33:D33"/>
    <mergeCell ref="E33:G33"/>
    <mergeCell ref="C34:H34"/>
    <mergeCell ref="A35:A36"/>
    <mergeCell ref="B35:H36"/>
  </mergeCells>
  <printOptions/>
  <pageMargins left="0.75" right="0.75" top="1" bottom="1" header="0.5" footer="0.5"/>
  <pageSetup horizontalDpi="600" verticalDpi="6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defaultGridColor="0" colorId="22" workbookViewId="0" topLeftCell="A25">
      <selection activeCell="B35" sqref="B35:H36"/>
    </sheetView>
  </sheetViews>
  <sheetFormatPr defaultColWidth="8.88671875" defaultRowHeight="13.5"/>
  <cols>
    <col min="1" max="1" width="13.5546875" style="0" customWidth="1"/>
    <col min="2" max="2" width="20.5546875" style="0" customWidth="1"/>
    <col min="3" max="7" width="6.99609375" style="0" customWidth="1"/>
  </cols>
  <sheetData>
    <row r="1" spans="1:8" ht="13.5" customHeight="1">
      <c r="A1" s="15" t="s">
        <v>19</v>
      </c>
      <c r="B1" s="15"/>
      <c r="C1" s="16"/>
      <c r="D1" s="16"/>
      <c r="E1" s="16"/>
      <c r="F1" s="16"/>
      <c r="G1" s="16"/>
      <c r="H1" s="16"/>
    </row>
    <row r="2" spans="1:8" ht="13.5">
      <c r="A2" s="16"/>
      <c r="B2" s="16"/>
      <c r="C2" s="16"/>
      <c r="D2" s="16"/>
      <c r="E2" s="16"/>
      <c r="F2" s="16"/>
      <c r="G2" s="16"/>
      <c r="H2" s="16"/>
    </row>
    <row r="3" spans="1:8" ht="20.25" customHeight="1">
      <c r="A3" s="15" t="s">
        <v>9</v>
      </c>
      <c r="B3" s="15"/>
      <c r="C3" s="15"/>
      <c r="D3" s="15"/>
      <c r="E3" s="15"/>
      <c r="F3" s="15"/>
      <c r="G3" s="15"/>
      <c r="H3" s="15"/>
    </row>
    <row r="4" ht="7.5" customHeight="1"/>
    <row r="5" spans="1:8" ht="15" customHeight="1">
      <c r="A5" s="17" t="s">
        <v>32</v>
      </c>
      <c r="B5" s="18"/>
      <c r="C5" s="23" t="s">
        <v>31</v>
      </c>
      <c r="D5" s="23"/>
      <c r="E5" s="23"/>
      <c r="F5" s="23"/>
      <c r="G5" s="23"/>
      <c r="H5" s="23"/>
    </row>
    <row r="6" spans="1:8" ht="15" customHeight="1">
      <c r="A6" s="19"/>
      <c r="B6" s="20"/>
      <c r="C6" s="1" t="s">
        <v>22</v>
      </c>
      <c r="D6" s="23" t="s">
        <v>25</v>
      </c>
      <c r="E6" s="23" t="s">
        <v>21</v>
      </c>
      <c r="F6" s="23" t="s">
        <v>23</v>
      </c>
      <c r="G6" s="1" t="s">
        <v>26</v>
      </c>
      <c r="H6" s="24" t="s">
        <v>30</v>
      </c>
    </row>
    <row r="7" spans="1:8" ht="15" customHeight="1">
      <c r="A7" s="21"/>
      <c r="B7" s="22"/>
      <c r="C7" s="2" t="s">
        <v>28</v>
      </c>
      <c r="D7" s="23"/>
      <c r="E7" s="23"/>
      <c r="F7" s="23"/>
      <c r="G7" s="2" t="s">
        <v>33</v>
      </c>
      <c r="H7" s="24"/>
    </row>
    <row r="8" spans="1:8" ht="27.75" customHeight="1">
      <c r="A8" s="25" t="s">
        <v>17</v>
      </c>
      <c r="B8" s="26"/>
      <c r="C8" s="3">
        <v>15</v>
      </c>
      <c r="D8" s="3">
        <v>12</v>
      </c>
      <c r="E8" s="3">
        <v>4</v>
      </c>
      <c r="F8" s="3"/>
      <c r="G8" s="3"/>
      <c r="H8" s="7">
        <f>SUM(C8:G8)</f>
        <v>31</v>
      </c>
    </row>
    <row r="9" spans="1:8" ht="27.75" customHeight="1">
      <c r="A9" s="25" t="s">
        <v>7</v>
      </c>
      <c r="B9" s="26"/>
      <c r="C9" s="3">
        <v>15</v>
      </c>
      <c r="D9" s="3">
        <v>7</v>
      </c>
      <c r="E9" s="3">
        <v>8</v>
      </c>
      <c r="F9" s="3"/>
      <c r="G9" s="3">
        <v>1</v>
      </c>
      <c r="H9" s="7">
        <f aca="true" t="shared" si="0" ref="H9:H14">SUM(C9:G9)</f>
        <v>31</v>
      </c>
    </row>
    <row r="10" spans="1:8" ht="27.75" customHeight="1">
      <c r="A10" s="25" t="s">
        <v>0</v>
      </c>
      <c r="B10" s="26"/>
      <c r="C10" s="3">
        <v>18</v>
      </c>
      <c r="D10" s="3">
        <v>4</v>
      </c>
      <c r="E10" s="3">
        <v>8</v>
      </c>
      <c r="F10" s="3">
        <v>1</v>
      </c>
      <c r="G10" s="3"/>
      <c r="H10" s="7">
        <f t="shared" si="0"/>
        <v>31</v>
      </c>
    </row>
    <row r="11" spans="1:8" ht="27.75" customHeight="1">
      <c r="A11" s="25" t="s">
        <v>11</v>
      </c>
      <c r="B11" s="26"/>
      <c r="C11" s="3">
        <v>15</v>
      </c>
      <c r="D11" s="3">
        <v>8</v>
      </c>
      <c r="E11" s="3">
        <v>8</v>
      </c>
      <c r="F11" s="3"/>
      <c r="G11" s="3"/>
      <c r="H11" s="7">
        <f t="shared" si="0"/>
        <v>31</v>
      </c>
    </row>
    <row r="12" spans="1:8" ht="27.75" customHeight="1">
      <c r="A12" s="25" t="s">
        <v>15</v>
      </c>
      <c r="B12" s="26"/>
      <c r="C12" s="3">
        <v>14</v>
      </c>
      <c r="D12" s="3">
        <v>6</v>
      </c>
      <c r="E12" s="3">
        <v>11</v>
      </c>
      <c r="F12" s="3"/>
      <c r="G12" s="3"/>
      <c r="H12" s="7">
        <f t="shared" si="0"/>
        <v>31</v>
      </c>
    </row>
    <row r="13" spans="1:8" ht="43.5" customHeight="1">
      <c r="A13" s="25" t="s">
        <v>2</v>
      </c>
      <c r="B13" s="26"/>
      <c r="C13" s="3">
        <v>16</v>
      </c>
      <c r="D13" s="3">
        <v>5</v>
      </c>
      <c r="E13" s="3">
        <v>9</v>
      </c>
      <c r="F13" s="3">
        <v>1</v>
      </c>
      <c r="G13" s="3"/>
      <c r="H13" s="7">
        <f t="shared" si="0"/>
        <v>31</v>
      </c>
    </row>
    <row r="14" spans="1:8" ht="27.75" customHeight="1">
      <c r="A14" s="27" t="s">
        <v>18</v>
      </c>
      <c r="B14" s="28"/>
      <c r="C14" s="3">
        <v>16</v>
      </c>
      <c r="D14" s="3">
        <v>6</v>
      </c>
      <c r="E14" s="3">
        <v>9</v>
      </c>
      <c r="F14" s="3"/>
      <c r="G14" s="3"/>
      <c r="H14" s="7">
        <f t="shared" si="0"/>
        <v>31</v>
      </c>
    </row>
    <row r="15" spans="1:8" ht="19.5" customHeight="1">
      <c r="A15" s="29" t="s">
        <v>27</v>
      </c>
      <c r="B15" s="30"/>
      <c r="C15" s="31">
        <f>SUM(C8:D14)</f>
        <v>157</v>
      </c>
      <c r="D15" s="32"/>
      <c r="E15" s="31">
        <f>SUM(E8:G14)</f>
        <v>60</v>
      </c>
      <c r="F15" s="33"/>
      <c r="G15" s="32"/>
      <c r="H15" s="7">
        <f>SUM(C15:G15)</f>
        <v>217</v>
      </c>
    </row>
    <row r="16" spans="1:8" ht="19.5" customHeight="1">
      <c r="A16" s="29" t="s">
        <v>29</v>
      </c>
      <c r="B16" s="30"/>
      <c r="C16" s="34">
        <f>C15/H15</f>
        <v>0.7235023041474654</v>
      </c>
      <c r="D16" s="35"/>
      <c r="E16" s="35"/>
      <c r="F16" s="35"/>
      <c r="G16" s="35"/>
      <c r="H16" s="36"/>
    </row>
    <row r="17" spans="1:8" ht="19.5" customHeight="1">
      <c r="A17" s="37" t="s">
        <v>24</v>
      </c>
      <c r="B17" s="9"/>
      <c r="C17" s="10"/>
      <c r="D17" s="10"/>
      <c r="E17" s="10"/>
      <c r="F17" s="10"/>
      <c r="G17" s="10"/>
      <c r="H17" s="11"/>
    </row>
    <row r="18" spans="1:8" ht="19.5" customHeight="1">
      <c r="A18" s="38"/>
      <c r="B18" s="12"/>
      <c r="C18" s="13"/>
      <c r="D18" s="13"/>
      <c r="E18" s="13"/>
      <c r="F18" s="13"/>
      <c r="G18" s="13"/>
      <c r="H18" s="14"/>
    </row>
    <row r="19" ht="7.5" customHeight="1"/>
    <row r="20" spans="1:8" ht="15" customHeight="1">
      <c r="A20" s="15" t="s">
        <v>8</v>
      </c>
      <c r="B20" s="15"/>
      <c r="C20" s="15"/>
      <c r="D20" s="15"/>
      <c r="E20" s="15"/>
      <c r="F20" s="15"/>
      <c r="G20" s="15"/>
      <c r="H20" s="15"/>
    </row>
    <row r="21" ht="5.25" customHeight="1"/>
    <row r="22" spans="1:8" ht="15" customHeight="1">
      <c r="A22" s="17" t="s">
        <v>32</v>
      </c>
      <c r="B22" s="18"/>
      <c r="C22" s="23" t="s">
        <v>31</v>
      </c>
      <c r="D22" s="23"/>
      <c r="E22" s="23"/>
      <c r="F22" s="23"/>
      <c r="G22" s="23"/>
      <c r="H22" s="23"/>
    </row>
    <row r="23" spans="1:8" ht="15" customHeight="1">
      <c r="A23" s="19"/>
      <c r="B23" s="20"/>
      <c r="C23" s="1" t="s">
        <v>22</v>
      </c>
      <c r="D23" s="23" t="s">
        <v>25</v>
      </c>
      <c r="E23" s="23" t="s">
        <v>21</v>
      </c>
      <c r="F23" s="23" t="s">
        <v>23</v>
      </c>
      <c r="G23" s="1" t="s">
        <v>26</v>
      </c>
      <c r="H23" s="24" t="s">
        <v>30</v>
      </c>
    </row>
    <row r="24" spans="1:8" ht="15" customHeight="1">
      <c r="A24" s="21"/>
      <c r="B24" s="22"/>
      <c r="C24" s="2" t="s">
        <v>28</v>
      </c>
      <c r="D24" s="23"/>
      <c r="E24" s="23"/>
      <c r="F24" s="23"/>
      <c r="G24" s="2" t="s">
        <v>33</v>
      </c>
      <c r="H24" s="24"/>
    </row>
    <row r="25" spans="1:8" ht="27.75" customHeight="1">
      <c r="A25" s="39" t="s">
        <v>16</v>
      </c>
      <c r="B25" s="40"/>
      <c r="C25" s="3">
        <v>16</v>
      </c>
      <c r="D25" s="3">
        <v>9</v>
      </c>
      <c r="E25" s="3">
        <v>6</v>
      </c>
      <c r="F25" s="3"/>
      <c r="G25" s="3"/>
      <c r="H25" s="7">
        <f aca="true" t="shared" si="1" ref="H25:H33">SUM(C25:G25)</f>
        <v>31</v>
      </c>
    </row>
    <row r="26" spans="1:8" ht="27.75" customHeight="1">
      <c r="A26" s="39" t="s">
        <v>6</v>
      </c>
      <c r="B26" s="40"/>
      <c r="C26" s="3">
        <v>16</v>
      </c>
      <c r="D26" s="3">
        <v>7</v>
      </c>
      <c r="E26" s="3">
        <v>7</v>
      </c>
      <c r="F26" s="3"/>
      <c r="G26" s="3">
        <v>1</v>
      </c>
      <c r="H26" s="7">
        <f t="shared" si="1"/>
        <v>31</v>
      </c>
    </row>
    <row r="27" spans="1:8" ht="27.75" customHeight="1">
      <c r="A27" s="39" t="s">
        <v>14</v>
      </c>
      <c r="B27" s="40"/>
      <c r="C27" s="3">
        <v>12</v>
      </c>
      <c r="D27" s="3">
        <v>9</v>
      </c>
      <c r="E27" s="3">
        <v>9</v>
      </c>
      <c r="F27" s="3">
        <v>1</v>
      </c>
      <c r="G27" s="3"/>
      <c r="H27" s="7">
        <f t="shared" si="1"/>
        <v>31</v>
      </c>
    </row>
    <row r="28" spans="1:8" ht="45" customHeight="1">
      <c r="A28" s="39" t="s">
        <v>3</v>
      </c>
      <c r="B28" s="40"/>
      <c r="C28" s="3">
        <v>15</v>
      </c>
      <c r="D28" s="3">
        <v>7</v>
      </c>
      <c r="E28" s="3">
        <v>9</v>
      </c>
      <c r="F28" s="3"/>
      <c r="G28" s="3"/>
      <c r="H28" s="7">
        <f t="shared" si="1"/>
        <v>31</v>
      </c>
    </row>
    <row r="29" spans="1:8" ht="27.75" customHeight="1">
      <c r="A29" s="39" t="s">
        <v>12</v>
      </c>
      <c r="B29" s="40"/>
      <c r="C29" s="3">
        <v>14</v>
      </c>
      <c r="D29" s="3">
        <v>9</v>
      </c>
      <c r="E29" s="3">
        <v>8</v>
      </c>
      <c r="F29" s="3"/>
      <c r="G29" s="3"/>
      <c r="H29" s="7">
        <f t="shared" si="1"/>
        <v>31</v>
      </c>
    </row>
    <row r="30" spans="1:8" ht="27.75" customHeight="1">
      <c r="A30" s="39" t="s">
        <v>1</v>
      </c>
      <c r="B30" s="40"/>
      <c r="C30" s="3">
        <v>16</v>
      </c>
      <c r="D30" s="3">
        <v>6</v>
      </c>
      <c r="E30" s="3">
        <v>8</v>
      </c>
      <c r="F30" s="3">
        <v>1</v>
      </c>
      <c r="G30" s="3"/>
      <c r="H30" s="7">
        <f t="shared" si="1"/>
        <v>31</v>
      </c>
    </row>
    <row r="31" spans="1:8" ht="27.75" customHeight="1">
      <c r="A31" s="39" t="s">
        <v>10</v>
      </c>
      <c r="B31" s="40"/>
      <c r="C31" s="3">
        <v>10</v>
      </c>
      <c r="D31" s="3">
        <v>9</v>
      </c>
      <c r="E31" s="3">
        <v>10</v>
      </c>
      <c r="F31" s="3">
        <v>2</v>
      </c>
      <c r="G31" s="3"/>
      <c r="H31" s="7">
        <f t="shared" si="1"/>
        <v>31</v>
      </c>
    </row>
    <row r="32" spans="1:8" ht="27.75" customHeight="1">
      <c r="A32" s="41" t="s">
        <v>13</v>
      </c>
      <c r="B32" s="42"/>
      <c r="C32" s="5">
        <v>15</v>
      </c>
      <c r="D32" s="5">
        <v>8</v>
      </c>
      <c r="E32" s="5">
        <v>7</v>
      </c>
      <c r="F32" s="3">
        <v>1</v>
      </c>
      <c r="G32" s="3"/>
      <c r="H32" s="7">
        <f t="shared" si="1"/>
        <v>31</v>
      </c>
    </row>
    <row r="33" spans="1:8" ht="19.5" customHeight="1">
      <c r="A33" s="6" t="s">
        <v>27</v>
      </c>
      <c r="B33" s="8"/>
      <c r="C33" s="31">
        <f>SUM(C25:D32)</f>
        <v>178</v>
      </c>
      <c r="D33" s="32"/>
      <c r="E33" s="31">
        <f>SUM(E25:G32)</f>
        <v>70</v>
      </c>
      <c r="F33" s="33"/>
      <c r="G33" s="32"/>
      <c r="H33" s="7">
        <f t="shared" si="1"/>
        <v>248</v>
      </c>
    </row>
    <row r="34" spans="1:8" ht="19.5" customHeight="1">
      <c r="A34" s="6" t="s">
        <v>29</v>
      </c>
      <c r="B34" s="8"/>
      <c r="C34" s="34">
        <f>C33/H33</f>
        <v>0.717741935483871</v>
      </c>
      <c r="D34" s="35"/>
      <c r="E34" s="35"/>
      <c r="F34" s="35"/>
      <c r="G34" s="35"/>
      <c r="H34" s="36"/>
    </row>
    <row r="35" spans="1:8" ht="19.5" customHeight="1">
      <c r="A35" s="37" t="s">
        <v>24</v>
      </c>
      <c r="B35" s="50"/>
      <c r="C35" s="44"/>
      <c r="D35" s="44"/>
      <c r="E35" s="44"/>
      <c r="F35" s="44"/>
      <c r="G35" s="44"/>
      <c r="H35" s="45"/>
    </row>
    <row r="36" spans="1:8" ht="19.5" customHeight="1">
      <c r="A36" s="38"/>
      <c r="B36" s="51"/>
      <c r="C36" s="47"/>
      <c r="D36" s="47"/>
      <c r="E36" s="47"/>
      <c r="F36" s="47"/>
      <c r="G36" s="47"/>
      <c r="H36" s="48"/>
    </row>
  </sheetData>
  <sheetProtection/>
  <mergeCells count="41">
    <mergeCell ref="A1:H2"/>
    <mergeCell ref="A3:H3"/>
    <mergeCell ref="A5:B7"/>
    <mergeCell ref="C5:H5"/>
    <mergeCell ref="D6:D7"/>
    <mergeCell ref="E6:E7"/>
    <mergeCell ref="F6:F7"/>
    <mergeCell ref="H6:H7"/>
    <mergeCell ref="A8:B8"/>
    <mergeCell ref="A9:B9"/>
    <mergeCell ref="A10:B10"/>
    <mergeCell ref="A11:B11"/>
    <mergeCell ref="A12:B12"/>
    <mergeCell ref="A13:B13"/>
    <mergeCell ref="A14:B14"/>
    <mergeCell ref="A15:B15"/>
    <mergeCell ref="C15:D15"/>
    <mergeCell ref="E15:G15"/>
    <mergeCell ref="A16:B16"/>
    <mergeCell ref="C16:H16"/>
    <mergeCell ref="A17:A18"/>
    <mergeCell ref="A20:H20"/>
    <mergeCell ref="A22:B24"/>
    <mergeCell ref="C22:H22"/>
    <mergeCell ref="D23:D24"/>
    <mergeCell ref="E23:E24"/>
    <mergeCell ref="F23:F24"/>
    <mergeCell ref="H23:H24"/>
    <mergeCell ref="A25:B25"/>
    <mergeCell ref="A26:B26"/>
    <mergeCell ref="A27:B27"/>
    <mergeCell ref="A28:B28"/>
    <mergeCell ref="A29:B29"/>
    <mergeCell ref="A30:B30"/>
    <mergeCell ref="A31:B31"/>
    <mergeCell ref="A32:B32"/>
    <mergeCell ref="C33:D33"/>
    <mergeCell ref="E33:G33"/>
    <mergeCell ref="C34:H34"/>
    <mergeCell ref="A35:A36"/>
    <mergeCell ref="B35:H36"/>
  </mergeCells>
  <printOptions/>
  <pageMargins left="0.75" right="0.75" top="1" bottom="1" header="0.5" footer="0.5"/>
  <pageSetup horizontalDpi="600" verticalDpi="600" orientation="portrait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tabSelected="1" defaultGridColor="0" colorId="22" workbookViewId="0" topLeftCell="A1">
      <selection activeCell="G41" sqref="G41"/>
    </sheetView>
  </sheetViews>
  <sheetFormatPr defaultColWidth="8.88671875" defaultRowHeight="13.5"/>
  <cols>
    <col min="1" max="1" width="13.5546875" style="0" customWidth="1"/>
    <col min="2" max="2" width="20.5546875" style="0" customWidth="1"/>
    <col min="3" max="7" width="6.99609375" style="0" customWidth="1"/>
  </cols>
  <sheetData>
    <row r="1" spans="1:8" ht="13.5" customHeight="1">
      <c r="A1" s="15" t="s">
        <v>19</v>
      </c>
      <c r="B1" s="15"/>
      <c r="C1" s="16"/>
      <c r="D1" s="16"/>
      <c r="E1" s="16"/>
      <c r="F1" s="16"/>
      <c r="G1" s="16"/>
      <c r="H1" s="16"/>
    </row>
    <row r="2" spans="1:8" ht="13.5">
      <c r="A2" s="16"/>
      <c r="B2" s="16"/>
      <c r="C2" s="16"/>
      <c r="D2" s="16"/>
      <c r="E2" s="16"/>
      <c r="F2" s="16"/>
      <c r="G2" s="16"/>
      <c r="H2" s="16"/>
    </row>
    <row r="3" spans="1:8" ht="20.25" customHeight="1">
      <c r="A3" s="15" t="s">
        <v>9</v>
      </c>
      <c r="B3" s="15"/>
      <c r="C3" s="15"/>
      <c r="D3" s="15"/>
      <c r="E3" s="15"/>
      <c r="F3" s="15"/>
      <c r="G3" s="15"/>
      <c r="H3" s="15"/>
    </row>
    <row r="4" ht="7.5" customHeight="1"/>
    <row r="5" spans="1:8" ht="15" customHeight="1">
      <c r="A5" s="17" t="s">
        <v>32</v>
      </c>
      <c r="B5" s="18"/>
      <c r="C5" s="23" t="s">
        <v>31</v>
      </c>
      <c r="D5" s="23"/>
      <c r="E5" s="23"/>
      <c r="F5" s="23"/>
      <c r="G5" s="23"/>
      <c r="H5" s="23"/>
    </row>
    <row r="6" spans="1:8" ht="15" customHeight="1">
      <c r="A6" s="19"/>
      <c r="B6" s="20"/>
      <c r="C6" s="1" t="s">
        <v>22</v>
      </c>
      <c r="D6" s="23" t="s">
        <v>25</v>
      </c>
      <c r="E6" s="23" t="s">
        <v>21</v>
      </c>
      <c r="F6" s="23" t="s">
        <v>23</v>
      </c>
      <c r="G6" s="1" t="s">
        <v>26</v>
      </c>
      <c r="H6" s="24" t="s">
        <v>30</v>
      </c>
    </row>
    <row r="7" spans="1:8" ht="15" customHeight="1">
      <c r="A7" s="21"/>
      <c r="B7" s="22"/>
      <c r="C7" s="2" t="s">
        <v>28</v>
      </c>
      <c r="D7" s="23"/>
      <c r="E7" s="23"/>
      <c r="F7" s="23"/>
      <c r="G7" s="2" t="s">
        <v>33</v>
      </c>
      <c r="H7" s="24"/>
    </row>
    <row r="8" spans="1:8" ht="27.75" customHeight="1">
      <c r="A8" s="25" t="s">
        <v>17</v>
      </c>
      <c r="B8" s="26"/>
      <c r="C8" s="3">
        <f>1학년!C8+2학년!C8+3학년!C8+4학년!C8+5학년!C8+6학년!C8</f>
        <v>70</v>
      </c>
      <c r="D8" s="3">
        <f>1학년!D8+2학년!D8+3학년!D8+4학년!D8+5학년!D8+6학년!D8</f>
        <v>81</v>
      </c>
      <c r="E8" s="3">
        <f>1학년!E8+2학년!E8+3학년!E8+4학년!E8+5학년!E8+6학년!E8</f>
        <v>15</v>
      </c>
      <c r="F8" s="3">
        <f>1학년!F8+2학년!F8+3학년!F8+4학년!F8+5학년!F8+6학년!F8</f>
        <v>0</v>
      </c>
      <c r="G8" s="3">
        <f>1학년!G8+2학년!G8+3학년!G8+4학년!G8+5학년!G8+6학년!G8</f>
        <v>0</v>
      </c>
      <c r="H8" s="7">
        <f>SUM(C8:G8)</f>
        <v>166</v>
      </c>
    </row>
    <row r="9" spans="1:8" ht="27.75" customHeight="1">
      <c r="A9" s="25" t="s">
        <v>7</v>
      </c>
      <c r="B9" s="26"/>
      <c r="C9" s="3">
        <f>1학년!C9+2학년!C9+3학년!C9+4학년!C9+5학년!C9+6학년!C9</f>
        <v>67</v>
      </c>
      <c r="D9" s="3">
        <f>1학년!D9+2학년!D9+3학년!D9+4학년!D9+5학년!D9+6학년!D9</f>
        <v>70</v>
      </c>
      <c r="E9" s="3">
        <f>1학년!E9+2학년!E9+3학년!E9+4학년!E9+5학년!E9+6학년!E9</f>
        <v>26</v>
      </c>
      <c r="F9" s="3">
        <f>1학년!F9+2학년!F9+3학년!F9+4학년!F9+5학년!F9+6학년!F9</f>
        <v>1</v>
      </c>
      <c r="G9" s="3">
        <f>1학년!G9+2학년!G9+3학년!G9+4학년!G9+5학년!G9+6학년!G9</f>
        <v>2</v>
      </c>
      <c r="H9" s="7">
        <f aca="true" t="shared" si="0" ref="H9:H14">SUM(C9:G9)</f>
        <v>166</v>
      </c>
    </row>
    <row r="10" spans="1:8" ht="27.75" customHeight="1">
      <c r="A10" s="25" t="s">
        <v>0</v>
      </c>
      <c r="B10" s="26"/>
      <c r="C10" s="3">
        <f>1학년!C10+2학년!C10+3학년!C10+4학년!C10+5학년!C10+6학년!C10</f>
        <v>83</v>
      </c>
      <c r="D10" s="3">
        <f>1학년!D10+2학년!D10+3학년!D10+4학년!D10+5학년!D10+6학년!D10</f>
        <v>53</v>
      </c>
      <c r="E10" s="3">
        <f>1학년!E10+2학년!E10+3학년!E10+4학년!E10+5학년!E10+6학년!E10</f>
        <v>29</v>
      </c>
      <c r="F10" s="3">
        <f>1학년!F10+2학년!F10+3학년!F10+4학년!F10+5학년!F10+6학년!F10</f>
        <v>1</v>
      </c>
      <c r="G10" s="3">
        <f>1학년!G10+2학년!G10+3학년!G10+4학년!G10+5학년!G10+6학년!G10</f>
        <v>0</v>
      </c>
      <c r="H10" s="7">
        <f t="shared" si="0"/>
        <v>166</v>
      </c>
    </row>
    <row r="11" spans="1:8" ht="27.75" customHeight="1">
      <c r="A11" s="25" t="s">
        <v>11</v>
      </c>
      <c r="B11" s="26"/>
      <c r="C11" s="3">
        <f>1학년!C11+2학년!C11+3학년!C11+4학년!C11+5학년!C11+6학년!C11</f>
        <v>77</v>
      </c>
      <c r="D11" s="3">
        <f>1학년!D11+2학년!D11+3학년!D11+4학년!D11+5학년!D11+6학년!D11</f>
        <v>56</v>
      </c>
      <c r="E11" s="3">
        <f>1학년!E11+2학년!E11+3학년!E11+4학년!E11+5학년!E11+6학년!E11</f>
        <v>32</v>
      </c>
      <c r="F11" s="3">
        <f>1학년!F11+2학년!F11+3학년!F11+4학년!F11+5학년!F11+6학년!F11</f>
        <v>1</v>
      </c>
      <c r="G11" s="3">
        <f>1학년!G11+2학년!G11+3학년!G11+4학년!G11+5학년!G11+6학년!G11</f>
        <v>0</v>
      </c>
      <c r="H11" s="7">
        <f t="shared" si="0"/>
        <v>166</v>
      </c>
    </row>
    <row r="12" spans="1:8" ht="27.75" customHeight="1">
      <c r="A12" s="25" t="s">
        <v>15</v>
      </c>
      <c r="B12" s="26"/>
      <c r="C12" s="3">
        <f>1학년!C12+2학년!C12+3학년!C12+4학년!C12+5학년!C12+6학년!C12</f>
        <v>46</v>
      </c>
      <c r="D12" s="3">
        <f>1학년!D12+2학년!D12+3학년!D12+4학년!D12+5학년!D12+6학년!D12</f>
        <v>61</v>
      </c>
      <c r="E12" s="3">
        <f>1학년!E12+2학년!E12+3학년!E12+4학년!E12+5학년!E12+6학년!E12</f>
        <v>50</v>
      </c>
      <c r="F12" s="3">
        <f>1학년!F12+2학년!F12+3학년!F12+4학년!F12+5학년!F12+6학년!F12</f>
        <v>8</v>
      </c>
      <c r="G12" s="3">
        <f>1학년!G12+2학년!G12+3학년!G12+4학년!G12+5학년!G12+6학년!G12</f>
        <v>1</v>
      </c>
      <c r="H12" s="7">
        <f t="shared" si="0"/>
        <v>166</v>
      </c>
    </row>
    <row r="13" spans="1:8" ht="43.5" customHeight="1">
      <c r="A13" s="25" t="s">
        <v>2</v>
      </c>
      <c r="B13" s="26"/>
      <c r="C13" s="3">
        <f>1학년!C13+2학년!C13+3학년!C13+4학년!C13+5학년!C13+6학년!C13</f>
        <v>68</v>
      </c>
      <c r="D13" s="3">
        <f>1학년!D13+2학년!D13+3학년!D13+4학년!D13+5학년!D13+6학년!D13</f>
        <v>62</v>
      </c>
      <c r="E13" s="3">
        <f>1학년!E13+2학년!E13+3학년!E13+4학년!E13+5학년!E13+6학년!E13</f>
        <v>32</v>
      </c>
      <c r="F13" s="3">
        <f>1학년!F13+2학년!F13+3학년!F13+4학년!F13+5학년!F13+6학년!F13</f>
        <v>4</v>
      </c>
      <c r="G13" s="3">
        <f>1학년!G13+2학년!G13+3학년!G13+4학년!G13+5학년!G13+6학년!G13</f>
        <v>0</v>
      </c>
      <c r="H13" s="7">
        <f t="shared" si="0"/>
        <v>166</v>
      </c>
    </row>
    <row r="14" spans="1:8" ht="27.75" customHeight="1">
      <c r="A14" s="27" t="s">
        <v>18</v>
      </c>
      <c r="B14" s="28"/>
      <c r="C14" s="3">
        <f>1학년!C14+2학년!C14+3학년!C14+4학년!C14+5학년!C14+6학년!C14</f>
        <v>86</v>
      </c>
      <c r="D14" s="3">
        <f>1학년!D14+2학년!D14+3학년!D14+4학년!D14+5학년!D14+6학년!D14</f>
        <v>45</v>
      </c>
      <c r="E14" s="3">
        <f>1학년!E14+2학년!E14+3학년!E14+4학년!E14+5학년!E14+6학년!E14</f>
        <v>31</v>
      </c>
      <c r="F14" s="3">
        <f>1학년!F14+2학년!F14+3학년!F14+4학년!F14+5학년!F14+6학년!F14</f>
        <v>2</v>
      </c>
      <c r="G14" s="3">
        <f>1학년!G14+2학년!G14+3학년!G14+4학년!G14+5학년!G14+6학년!G14</f>
        <v>1</v>
      </c>
      <c r="H14" s="7">
        <f t="shared" si="0"/>
        <v>165</v>
      </c>
    </row>
    <row r="15" spans="1:8" ht="19.5" customHeight="1">
      <c r="A15" s="29" t="s">
        <v>27</v>
      </c>
      <c r="B15" s="30"/>
      <c r="C15" s="31">
        <f>SUM(C8:D14)</f>
        <v>925</v>
      </c>
      <c r="D15" s="32"/>
      <c r="E15" s="31">
        <f>SUM(E8:G14)</f>
        <v>236</v>
      </c>
      <c r="F15" s="33"/>
      <c r="G15" s="32"/>
      <c r="H15" s="7">
        <f>SUM(C15:G15)</f>
        <v>1161</v>
      </c>
    </row>
    <row r="16" spans="1:8" ht="19.5" customHeight="1">
      <c r="A16" s="29" t="s">
        <v>29</v>
      </c>
      <c r="B16" s="30"/>
      <c r="C16" s="34">
        <f>C15/H15</f>
        <v>0.7967269595176572</v>
      </c>
      <c r="D16" s="35"/>
      <c r="E16" s="35"/>
      <c r="F16" s="35"/>
      <c r="G16" s="35"/>
      <c r="H16" s="36"/>
    </row>
    <row r="17" spans="1:8" ht="19.5" customHeight="1">
      <c r="A17" s="37" t="s">
        <v>24</v>
      </c>
      <c r="B17" s="9"/>
      <c r="C17" s="10"/>
      <c r="D17" s="10"/>
      <c r="E17" s="10"/>
      <c r="F17" s="10"/>
      <c r="G17" s="10"/>
      <c r="H17" s="11"/>
    </row>
    <row r="18" spans="1:8" ht="19.5" customHeight="1">
      <c r="A18" s="38"/>
      <c r="B18" s="12"/>
      <c r="C18" s="13"/>
      <c r="D18" s="13"/>
      <c r="E18" s="13"/>
      <c r="F18" s="13"/>
      <c r="G18" s="13"/>
      <c r="H18" s="14"/>
    </row>
    <row r="19" ht="7.5" customHeight="1"/>
    <row r="20" spans="1:8" ht="15" customHeight="1">
      <c r="A20" s="15" t="s">
        <v>8</v>
      </c>
      <c r="B20" s="15"/>
      <c r="C20" s="15"/>
      <c r="D20" s="15"/>
      <c r="E20" s="15"/>
      <c r="F20" s="15"/>
      <c r="G20" s="15"/>
      <c r="H20" s="15"/>
    </row>
    <row r="21" ht="5.25" customHeight="1"/>
    <row r="22" spans="1:8" ht="15" customHeight="1">
      <c r="A22" s="17" t="s">
        <v>32</v>
      </c>
      <c r="B22" s="18"/>
      <c r="C22" s="23" t="s">
        <v>31</v>
      </c>
      <c r="D22" s="23"/>
      <c r="E22" s="23"/>
      <c r="F22" s="23"/>
      <c r="G22" s="23"/>
      <c r="H22" s="23"/>
    </row>
    <row r="23" spans="1:8" ht="15" customHeight="1">
      <c r="A23" s="19"/>
      <c r="B23" s="20"/>
      <c r="C23" s="1" t="s">
        <v>22</v>
      </c>
      <c r="D23" s="23" t="s">
        <v>25</v>
      </c>
      <c r="E23" s="23" t="s">
        <v>21</v>
      </c>
      <c r="F23" s="23" t="s">
        <v>23</v>
      </c>
      <c r="G23" s="1" t="s">
        <v>26</v>
      </c>
      <c r="H23" s="24" t="s">
        <v>30</v>
      </c>
    </row>
    <row r="24" spans="1:8" ht="15" customHeight="1">
      <c r="A24" s="21"/>
      <c r="B24" s="22"/>
      <c r="C24" s="2" t="s">
        <v>28</v>
      </c>
      <c r="D24" s="23"/>
      <c r="E24" s="23"/>
      <c r="F24" s="23"/>
      <c r="G24" s="2" t="s">
        <v>33</v>
      </c>
      <c r="H24" s="24"/>
    </row>
    <row r="25" spans="1:8" ht="27.75" customHeight="1">
      <c r="A25" s="39" t="s">
        <v>16</v>
      </c>
      <c r="B25" s="40"/>
      <c r="C25" s="3">
        <f>1학년!C25+2학년!C25+3학년!C25+4학년!C25+5학년!C25+6학년!C25</f>
        <v>62</v>
      </c>
      <c r="D25" s="3">
        <f>1학년!D25+2학년!D25+3학년!D25+4학년!D25+5학년!D25+6학년!D25</f>
        <v>82</v>
      </c>
      <c r="E25" s="3">
        <f>1학년!E25+2학년!E25+3학년!E25+4학년!E25+5학년!E25+6학년!E25</f>
        <v>22</v>
      </c>
      <c r="F25" s="3">
        <f>1학년!F25+2학년!F25+3학년!F25+4학년!F25+5학년!F25+6학년!F25</f>
        <v>0</v>
      </c>
      <c r="G25" s="3">
        <f>1학년!G25+2학년!G25+3학년!G25+4학년!G25+5학년!G25+6학년!G25</f>
        <v>0</v>
      </c>
      <c r="H25" s="7">
        <f aca="true" t="shared" si="1" ref="H25:H33">SUM(C25:G25)</f>
        <v>166</v>
      </c>
    </row>
    <row r="26" spans="1:8" ht="27.75" customHeight="1">
      <c r="A26" s="39" t="s">
        <v>6</v>
      </c>
      <c r="B26" s="40"/>
      <c r="C26" s="3">
        <f>1학년!C26+2학년!C26+3학년!C26+4학년!C26+5학년!C26+6학년!C26</f>
        <v>58</v>
      </c>
      <c r="D26" s="3">
        <f>1학년!D26+2학년!D26+3학년!D26+4학년!D26+5학년!D26+6학년!D26</f>
        <v>74</v>
      </c>
      <c r="E26" s="3">
        <f>1학년!E26+2학년!E26+3학년!E26+4학년!E26+5학년!E26+6학년!E26</f>
        <v>30</v>
      </c>
      <c r="F26" s="3">
        <f>1학년!F26+2학년!F26+3학년!F26+4학년!F26+5학년!F26+6학년!F26</f>
        <v>3</v>
      </c>
      <c r="G26" s="3">
        <f>1학년!G26+2학년!G26+3학년!G26+4학년!G26+5학년!G26+6학년!G26</f>
        <v>1</v>
      </c>
      <c r="H26" s="7">
        <f t="shared" si="1"/>
        <v>166</v>
      </c>
    </row>
    <row r="27" spans="1:8" ht="27.75" customHeight="1">
      <c r="A27" s="39" t="s">
        <v>14</v>
      </c>
      <c r="B27" s="40"/>
      <c r="C27" s="3">
        <f>1학년!C27+2학년!C27+3학년!C27+4학년!C27+5학년!C27+6학년!C27</f>
        <v>41</v>
      </c>
      <c r="D27" s="3">
        <f>1학년!D27+2학년!D27+3학년!D27+4학년!D27+5학년!D27+6학년!D27</f>
        <v>69</v>
      </c>
      <c r="E27" s="3">
        <f>1학년!E27+2학년!E27+3학년!E27+4학년!E27+5학년!E27+6학년!E27</f>
        <v>49</v>
      </c>
      <c r="F27" s="3">
        <f>1학년!F27+2학년!F27+3학년!F27+4학년!F27+5학년!F27+6학년!F27</f>
        <v>7</v>
      </c>
      <c r="G27" s="3">
        <f>1학년!G27+2학년!G27+3학년!G27+4학년!G27+5학년!G27+6학년!G27</f>
        <v>0</v>
      </c>
      <c r="H27" s="7">
        <f t="shared" si="1"/>
        <v>166</v>
      </c>
    </row>
    <row r="28" spans="1:8" ht="45" customHeight="1">
      <c r="A28" s="39" t="s">
        <v>3</v>
      </c>
      <c r="B28" s="40"/>
      <c r="C28" s="3">
        <f>1학년!C28+2학년!C28+3학년!C28+4학년!C28+5학년!C28+6학년!C28</f>
        <v>50</v>
      </c>
      <c r="D28" s="3">
        <f>1학년!D28+2학년!D28+3학년!D28+4학년!D28+5학년!D28+6학년!D28</f>
        <v>77</v>
      </c>
      <c r="E28" s="3">
        <f>1학년!E28+2학년!E28+3학년!E28+4학년!E28+5학년!E28+6학년!E28</f>
        <v>38</v>
      </c>
      <c r="F28" s="3">
        <f>1학년!F28+2학년!F28+3학년!F28+4학년!F28+5학년!F28+6학년!F28</f>
        <v>1</v>
      </c>
      <c r="G28" s="3">
        <f>1학년!G28+2학년!G28+3학년!G28+4학년!G28+5학년!G28+6학년!G28</f>
        <v>0</v>
      </c>
      <c r="H28" s="7">
        <f t="shared" si="1"/>
        <v>166</v>
      </c>
    </row>
    <row r="29" spans="1:8" ht="27.75" customHeight="1">
      <c r="A29" s="39" t="s">
        <v>12</v>
      </c>
      <c r="B29" s="40"/>
      <c r="C29" s="3">
        <f>1학년!C29+2학년!C29+3학년!C29+4학년!C29+5학년!C29+6학년!C29</f>
        <v>53</v>
      </c>
      <c r="D29" s="3">
        <f>1학년!D29+2학년!D29+3학년!D29+4학년!D29+5학년!D29+6학년!D29</f>
        <v>76</v>
      </c>
      <c r="E29" s="3">
        <f>1학년!E29+2학년!E29+3학년!E29+4학년!E29+5학년!E29+6학년!E29</f>
        <v>35</v>
      </c>
      <c r="F29" s="3">
        <f>1학년!F29+2학년!F29+3학년!F29+4학년!F29+5학년!F29+6학년!F29</f>
        <v>2</v>
      </c>
      <c r="G29" s="3">
        <f>1학년!G29+2학년!G29+3학년!G29+4학년!G29+5학년!G29+6학년!G29</f>
        <v>0</v>
      </c>
      <c r="H29" s="7">
        <f t="shared" si="1"/>
        <v>166</v>
      </c>
    </row>
    <row r="30" spans="1:8" ht="27.75" customHeight="1">
      <c r="A30" s="39" t="s">
        <v>1</v>
      </c>
      <c r="B30" s="40"/>
      <c r="C30" s="3">
        <f>1학년!C30+2학년!C30+3학년!C30+4학년!C30+5학년!C30+6학년!C30</f>
        <v>54</v>
      </c>
      <c r="D30" s="3">
        <f>1학년!D30+2학년!D30+3학년!D30+4학년!D30+5학년!D30+6학년!D30</f>
        <v>73</v>
      </c>
      <c r="E30" s="3">
        <f>1학년!E30+2학년!E30+3학년!E30+4학년!E30+5학년!E30+6학년!E30</f>
        <v>37</v>
      </c>
      <c r="F30" s="3">
        <f>1학년!F30+2학년!F30+3학년!F30+4학년!F30+5학년!F30+6학년!F30</f>
        <v>2</v>
      </c>
      <c r="G30" s="3">
        <f>1학년!G30+2학년!G30+3학년!G30+4학년!G30+5학년!G30+6학년!G30</f>
        <v>0</v>
      </c>
      <c r="H30" s="7">
        <f t="shared" si="1"/>
        <v>166</v>
      </c>
    </row>
    <row r="31" spans="1:8" ht="27.75" customHeight="1">
      <c r="A31" s="39" t="s">
        <v>10</v>
      </c>
      <c r="B31" s="40"/>
      <c r="C31" s="3">
        <f>1학년!C31+2학년!C31+3학년!C31+4학년!C31+5학년!C31+6학년!C31</f>
        <v>44</v>
      </c>
      <c r="D31" s="3">
        <f>1학년!D31+2학년!D31+3학년!D31+4학년!D31+5학년!D31+6학년!D31</f>
        <v>60</v>
      </c>
      <c r="E31" s="3">
        <f>1학년!E31+2학년!E31+3학년!E31+4학년!E31+5학년!E31+6학년!E31</f>
        <v>45</v>
      </c>
      <c r="F31" s="3">
        <f>1학년!F31+2학년!F31+3학년!F31+4학년!F31+5학년!F31+6학년!F31</f>
        <v>16</v>
      </c>
      <c r="G31" s="3">
        <f>1학년!G31+2학년!G31+3학년!G31+4학년!G31+5학년!G31+6학년!G31</f>
        <v>0</v>
      </c>
      <c r="H31" s="7">
        <f t="shared" si="1"/>
        <v>165</v>
      </c>
    </row>
    <row r="32" spans="1:8" ht="27.75" customHeight="1">
      <c r="A32" s="41" t="s">
        <v>13</v>
      </c>
      <c r="B32" s="42"/>
      <c r="C32" s="3">
        <f>1학년!C32+2학년!C32+3학년!C32+4학년!C32+5학년!C32+6학년!C32</f>
        <v>60</v>
      </c>
      <c r="D32" s="3">
        <f>1학년!D32+2학년!D32+3학년!D32+4학년!D32+5학년!D32+6학년!D32</f>
        <v>72</v>
      </c>
      <c r="E32" s="3">
        <f>1학년!E32+2학년!E32+3학년!E32+4학년!E32+5학년!E32+6학년!E32</f>
        <v>31</v>
      </c>
      <c r="F32" s="3">
        <f>1학년!F32+2학년!F32+3학년!F32+4학년!F32+5학년!F32+6학년!F32</f>
        <v>3</v>
      </c>
      <c r="G32" s="3">
        <f>1학년!G32+2학년!G32+3학년!G32+4학년!G32+5학년!G32+6학년!G32</f>
        <v>0</v>
      </c>
      <c r="H32" s="7">
        <f t="shared" si="1"/>
        <v>166</v>
      </c>
    </row>
    <row r="33" spans="1:8" ht="19.5" customHeight="1">
      <c r="A33" s="6" t="s">
        <v>27</v>
      </c>
      <c r="B33" s="8"/>
      <c r="C33" s="31">
        <f>SUM(C25:D32)</f>
        <v>1005</v>
      </c>
      <c r="D33" s="32"/>
      <c r="E33" s="31">
        <f>SUM(E25:G32)</f>
        <v>322</v>
      </c>
      <c r="F33" s="33"/>
      <c r="G33" s="32"/>
      <c r="H33" s="7">
        <f t="shared" si="1"/>
        <v>1327</v>
      </c>
    </row>
    <row r="34" spans="1:8" ht="19.5" customHeight="1">
      <c r="A34" s="6" t="s">
        <v>29</v>
      </c>
      <c r="B34" s="8"/>
      <c r="C34" s="34">
        <f>C33/H33</f>
        <v>0.7573474001507159</v>
      </c>
      <c r="D34" s="35"/>
      <c r="E34" s="35"/>
      <c r="F34" s="35"/>
      <c r="G34" s="35"/>
      <c r="H34" s="36"/>
    </row>
    <row r="35" spans="1:8" ht="19.5" customHeight="1">
      <c r="A35" s="37" t="s">
        <v>24</v>
      </c>
      <c r="B35" s="9"/>
      <c r="C35" s="10"/>
      <c r="D35" s="10"/>
      <c r="E35" s="10"/>
      <c r="F35" s="10"/>
      <c r="G35" s="10"/>
      <c r="H35" s="11"/>
    </row>
    <row r="36" spans="1:8" ht="19.5" customHeight="1">
      <c r="A36" s="38"/>
      <c r="B36" s="12"/>
      <c r="C36" s="13"/>
      <c r="D36" s="13"/>
      <c r="E36" s="13"/>
      <c r="F36" s="13"/>
      <c r="G36" s="13"/>
      <c r="H36" s="14"/>
    </row>
  </sheetData>
  <sheetProtection/>
  <mergeCells count="40">
    <mergeCell ref="A1:H2"/>
    <mergeCell ref="A3:H3"/>
    <mergeCell ref="A5:B7"/>
    <mergeCell ref="C5:H5"/>
    <mergeCell ref="D6:D7"/>
    <mergeCell ref="E6:E7"/>
    <mergeCell ref="F6:F7"/>
    <mergeCell ref="H6:H7"/>
    <mergeCell ref="A8:B8"/>
    <mergeCell ref="A9:B9"/>
    <mergeCell ref="A10:B10"/>
    <mergeCell ref="A11:B11"/>
    <mergeCell ref="A12:B12"/>
    <mergeCell ref="A13:B13"/>
    <mergeCell ref="A14:B14"/>
    <mergeCell ref="A15:B15"/>
    <mergeCell ref="C15:D15"/>
    <mergeCell ref="E15:G15"/>
    <mergeCell ref="A16:B16"/>
    <mergeCell ref="C16:H16"/>
    <mergeCell ref="A17:A18"/>
    <mergeCell ref="A20:H20"/>
    <mergeCell ref="A22:B24"/>
    <mergeCell ref="C22:H22"/>
    <mergeCell ref="D23:D24"/>
    <mergeCell ref="E23:E24"/>
    <mergeCell ref="F23:F24"/>
    <mergeCell ref="H23:H24"/>
    <mergeCell ref="A25:B25"/>
    <mergeCell ref="A26:B26"/>
    <mergeCell ref="A27:B27"/>
    <mergeCell ref="A28:B28"/>
    <mergeCell ref="A29:B29"/>
    <mergeCell ref="A30:B30"/>
    <mergeCell ref="A31:B31"/>
    <mergeCell ref="A32:B32"/>
    <mergeCell ref="C33:D33"/>
    <mergeCell ref="E33:G33"/>
    <mergeCell ref="C34:H34"/>
    <mergeCell ref="A35:A36"/>
  </mergeCells>
  <printOptions/>
  <pageMargins left="0.75" right="0.75" top="1" bottom="1" header="0.5" footer="0.5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